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용자\Downloads\"/>
    </mc:Choice>
  </mc:AlternateContent>
  <bookViews>
    <workbookView xWindow="0" yWindow="0" windowWidth="26250" windowHeight="10200"/>
  </bookViews>
  <sheets>
    <sheet name="총괄(등록)" sheetId="5" r:id="rId1"/>
  </sheets>
  <definedNames>
    <definedName name="_xlnm.Print_Titles" localSheetId="0">'총괄(등록)'!$3:$3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2" i="5" l="1"/>
  <c r="D391" i="5"/>
  <c r="D377" i="5"/>
  <c r="D376" i="5"/>
  <c r="D375" i="5"/>
  <c r="D374" i="5"/>
  <c r="D373" i="5"/>
  <c r="D372" i="5"/>
  <c r="D370" i="5"/>
  <c r="D368" i="5" s="1"/>
  <c r="D369" i="5"/>
  <c r="D354" i="5"/>
  <c r="D350" i="5"/>
  <c r="D348" i="5"/>
  <c r="D347" i="5" s="1"/>
  <c r="D346" i="5"/>
  <c r="D338" i="5"/>
  <c r="D337" i="5"/>
  <c r="D336" i="5"/>
  <c r="D300" i="5"/>
  <c r="D299" i="5"/>
  <c r="D298" i="5"/>
  <c r="D292" i="5" s="1"/>
  <c r="D264" i="5" s="1"/>
  <c r="D293" i="5"/>
  <c r="D291" i="5"/>
  <c r="D270" i="5"/>
  <c r="D269" i="5"/>
  <c r="D268" i="5"/>
  <c r="D267" i="5"/>
  <c r="D266" i="5" s="1"/>
  <c r="D265" i="5"/>
  <c r="D7" i="5" l="1"/>
  <c r="D28" i="5" l="1"/>
  <c r="D262" i="5"/>
  <c r="D261" i="5"/>
  <c r="D27" i="5"/>
  <c r="D26" i="5"/>
  <c r="D25" i="5"/>
  <c r="I6" i="5"/>
  <c r="A2" i="5"/>
  <c r="D6" i="5" l="1"/>
  <c r="D5" i="5" s="1"/>
  <c r="D4" i="5" l="1"/>
</calcChain>
</file>

<file path=xl/sharedStrings.xml><?xml version="1.0" encoding="utf-8"?>
<sst xmlns="http://schemas.openxmlformats.org/spreadsheetml/2006/main" count="1451" uniqueCount="1286">
  <si>
    <t>대표자</t>
    <phoneticPr fontId="1" type="noConversion"/>
  </si>
  <si>
    <t>객실수</t>
    <phoneticPr fontId="1" type="noConversion"/>
  </si>
  <si>
    <t>호텔등급</t>
    <phoneticPr fontId="1" type="noConversion"/>
  </si>
  <si>
    <t>일반유원시설업</t>
    <phoneticPr fontId="1" type="noConversion"/>
  </si>
  <si>
    <t>한옥호텔 오동재</t>
    <phoneticPr fontId="1" type="noConversion"/>
  </si>
  <si>
    <t>한옥체험업</t>
    <phoneticPr fontId="1" type="noConversion"/>
  </si>
  <si>
    <t>650-0300</t>
    <phoneticPr fontId="1" type="noConversion"/>
  </si>
  <si>
    <t>관광극장유흥업</t>
    <phoneticPr fontId="1" type="noConversion"/>
  </si>
  <si>
    <t>종합유원시설업</t>
    <phoneticPr fontId="1" type="noConversion"/>
  </si>
  <si>
    <t>관광사업체 현황</t>
    <phoneticPr fontId="1" type="noConversion"/>
  </si>
  <si>
    <t>현재</t>
    <phoneticPr fontId="1" type="noConversion"/>
  </si>
  <si>
    <t>관광사업 종류</t>
    <phoneticPr fontId="1" type="noConversion"/>
  </si>
  <si>
    <t>개소수</t>
    <phoneticPr fontId="1" type="noConversion"/>
  </si>
  <si>
    <t>상호명</t>
    <phoneticPr fontId="1" type="noConversion"/>
  </si>
  <si>
    <t>소재지</t>
    <phoneticPr fontId="1" type="noConversion"/>
  </si>
  <si>
    <t>연락처</t>
    <phoneticPr fontId="1" type="noConversion"/>
  </si>
  <si>
    <t>등록(지정)일</t>
    <phoneticPr fontId="1" type="noConversion"/>
  </si>
  <si>
    <t>총계</t>
    <phoneticPr fontId="1" type="noConversion"/>
  </si>
  <si>
    <t>관광숙박업</t>
    <phoneticPr fontId="1" type="noConversion"/>
  </si>
  <si>
    <t>소계</t>
    <phoneticPr fontId="1" type="noConversion"/>
  </si>
  <si>
    <t>호텔업</t>
    <phoneticPr fontId="1" type="noConversion"/>
  </si>
  <si>
    <t>관광호텔업</t>
    <phoneticPr fontId="1" type="noConversion"/>
  </si>
  <si>
    <t xml:space="preserve"> 오동도로 111(수정동)</t>
  </si>
  <si>
    <t>특1등급</t>
    <phoneticPr fontId="1" type="noConversion"/>
  </si>
  <si>
    <t>디오션호텔</t>
    <phoneticPr fontId="1" type="noConversion"/>
  </si>
  <si>
    <t xml:space="preserve"> 소호로 295(소호동)</t>
  </si>
  <si>
    <t>689-0700</t>
    <phoneticPr fontId="1" type="noConversion"/>
  </si>
  <si>
    <t>특2등급</t>
    <phoneticPr fontId="1" type="noConversion"/>
  </si>
  <si>
    <t xml:space="preserve"> 신월로 496-25(신월동)</t>
  </si>
  <si>
    <t>680-3000</t>
    <phoneticPr fontId="1" type="noConversion"/>
  </si>
  <si>
    <t>특1등급
심사중</t>
    <phoneticPr fontId="1" type="noConversion"/>
  </si>
  <si>
    <t xml:space="preserve"> 소라면 안심산길 155</t>
    <phoneticPr fontId="1" type="noConversion"/>
  </si>
  <si>
    <t>808-5000</t>
    <phoneticPr fontId="1" type="noConversion"/>
  </si>
  <si>
    <t xml:space="preserve"> 망양로 20(덕충동)</t>
  </si>
  <si>
    <t>666-3600</t>
    <phoneticPr fontId="1" type="noConversion"/>
  </si>
  <si>
    <t>3등급
등급보류</t>
    <phoneticPr fontId="1" type="noConversion"/>
  </si>
  <si>
    <t>H.S 관광호텔</t>
    <phoneticPr fontId="1" type="noConversion"/>
  </si>
  <si>
    <t xml:space="preserve"> 오동도로 74(수정동)</t>
  </si>
  <si>
    <t>662-9996</t>
    <phoneticPr fontId="1" type="noConversion"/>
  </si>
  <si>
    <t>1등급</t>
    <phoneticPr fontId="1" type="noConversion"/>
  </si>
  <si>
    <t>베니키아 관광호텔</t>
    <phoneticPr fontId="1" type="noConversion"/>
  </si>
  <si>
    <t xml:space="preserve"> 시청서6길 19(학동)</t>
    <phoneticPr fontId="1" type="noConversion"/>
  </si>
  <si>
    <t>662-0001</t>
    <phoneticPr fontId="1" type="noConversion"/>
  </si>
  <si>
    <t>호텔마띠유여수</t>
    <phoneticPr fontId="1" type="noConversion"/>
  </si>
  <si>
    <t xml:space="preserve"> 오동도로 20(공화동)</t>
  </si>
  <si>
    <t>662-3131</t>
    <phoneticPr fontId="1" type="noConversion"/>
  </si>
  <si>
    <t>나르샤관광호텔</t>
    <phoneticPr fontId="1" type="noConversion"/>
  </si>
  <si>
    <t xml:space="preserve"> 시청서6길 3(학동)</t>
  </si>
  <si>
    <t>686-2000</t>
    <phoneticPr fontId="1" type="noConversion"/>
  </si>
  <si>
    <t>2성급</t>
    <phoneticPr fontId="1" type="noConversion"/>
  </si>
  <si>
    <t>샹보르 관광호텔</t>
    <phoneticPr fontId="1" type="noConversion"/>
  </si>
  <si>
    <t xml:space="preserve"> 공화남2길 20(공화동)</t>
  </si>
  <si>
    <t>2등급
신청예정</t>
    <phoneticPr fontId="1" type="noConversion"/>
  </si>
  <si>
    <t>거문도섬호텔</t>
    <phoneticPr fontId="1" type="noConversion"/>
  </si>
  <si>
    <t xml:space="preserve"> 삼산면 거문도등대길 54</t>
  </si>
  <si>
    <t>665-6700</t>
    <phoneticPr fontId="1" type="noConversion"/>
  </si>
  <si>
    <t xml:space="preserve"> 좌수영로 641(둔덕동)</t>
    <phoneticPr fontId="1" type="noConversion"/>
  </si>
  <si>
    <t>수상관광호텔업</t>
    <phoneticPr fontId="1" type="noConversion"/>
  </si>
  <si>
    <t>한국전통호텔업</t>
    <phoneticPr fontId="1" type="noConversion"/>
  </si>
  <si>
    <t xml:space="preserve"> 박람회길 99(덕충동)</t>
  </si>
  <si>
    <t>가족호텔업</t>
    <phoneticPr fontId="1" type="noConversion"/>
  </si>
  <si>
    <t>호스텔업</t>
    <phoneticPr fontId="1" type="noConversion"/>
  </si>
  <si>
    <t>소형호텔업</t>
    <phoneticPr fontId="1" type="noConversion"/>
  </si>
  <si>
    <t>의료관광호텔업</t>
    <phoneticPr fontId="1" type="noConversion"/>
  </si>
  <si>
    <t>휴양콘도미니엄</t>
    <phoneticPr fontId="1" type="noConversion"/>
  </si>
  <si>
    <t>디오션리조트콘도</t>
    <phoneticPr fontId="1" type="noConversion"/>
  </si>
  <si>
    <t xml:space="preserve"> 소호로 295(소호동)</t>
    <phoneticPr fontId="1" type="noConversion"/>
  </si>
  <si>
    <t>689-0800</t>
    <phoneticPr fontId="1" type="noConversion"/>
  </si>
  <si>
    <t>경도리조트콘도</t>
    <phoneticPr fontId="1" type="noConversion"/>
  </si>
  <si>
    <t xml:space="preserve"> 대경도길 111(경호동)</t>
  </si>
  <si>
    <t>660-1000</t>
    <phoneticPr fontId="1" type="noConversion"/>
  </si>
  <si>
    <t>관광객
이용시설업</t>
    <phoneticPr fontId="1" type="noConversion"/>
  </si>
  <si>
    <t>전문휴양업</t>
    <phoneticPr fontId="1" type="noConversion"/>
  </si>
  <si>
    <t>종합휴양업</t>
    <phoneticPr fontId="1" type="noConversion"/>
  </si>
  <si>
    <t>제1종종합휴양업</t>
    <phoneticPr fontId="1" type="noConversion"/>
  </si>
  <si>
    <t>제2종종합휴양업</t>
    <phoneticPr fontId="1" type="noConversion"/>
  </si>
  <si>
    <t>야영장업</t>
    <phoneticPr fontId="1" type="noConversion"/>
  </si>
  <si>
    <t>일반야영장업</t>
    <phoneticPr fontId="1" type="noConversion"/>
  </si>
  <si>
    <t>자동차야영장업</t>
    <phoneticPr fontId="1" type="noConversion"/>
  </si>
  <si>
    <t>관광유람선업</t>
    <phoneticPr fontId="1" type="noConversion"/>
  </si>
  <si>
    <t>일반유람선업</t>
    <phoneticPr fontId="1" type="noConversion"/>
  </si>
  <si>
    <t>크루즈업</t>
    <phoneticPr fontId="1" type="noConversion"/>
  </si>
  <si>
    <t>관광공연장업</t>
    <phoneticPr fontId="1" type="noConversion"/>
  </si>
  <si>
    <t>외국인관광 도시민박업</t>
    <phoneticPr fontId="1" type="noConversion"/>
  </si>
  <si>
    <t>국제회의업</t>
    <phoneticPr fontId="1" type="noConversion"/>
  </si>
  <si>
    <t>국제회의시설업</t>
    <phoneticPr fontId="1" type="noConversion"/>
  </si>
  <si>
    <t>국제회의기획업</t>
    <phoneticPr fontId="1" type="noConversion"/>
  </si>
  <si>
    <t>카지노업</t>
    <phoneticPr fontId="1" type="noConversion"/>
  </si>
  <si>
    <t>유원시설업</t>
    <phoneticPr fontId="1" type="noConversion"/>
  </si>
  <si>
    <t>기타유원시설업</t>
    <phoneticPr fontId="1" type="noConversion"/>
  </si>
  <si>
    <t>관광편의
시설업</t>
    <phoneticPr fontId="1" type="noConversion"/>
  </si>
  <si>
    <t>관광유흥음식점업</t>
    <phoneticPr fontId="1" type="noConversion"/>
  </si>
  <si>
    <t>외국인전용 유흥음식점업</t>
    <phoneticPr fontId="1" type="noConversion"/>
  </si>
  <si>
    <t>관광식당업</t>
    <phoneticPr fontId="1" type="noConversion"/>
  </si>
  <si>
    <t>시내순환관광업</t>
    <phoneticPr fontId="1" type="noConversion"/>
  </si>
  <si>
    <t>관광사진업</t>
    <phoneticPr fontId="1" type="noConversion"/>
  </si>
  <si>
    <t>여객자동차터미널시설업</t>
    <phoneticPr fontId="1" type="noConversion"/>
  </si>
  <si>
    <t xml:space="preserve">관광펜션업 </t>
    <phoneticPr fontId="1" type="noConversion"/>
  </si>
  <si>
    <t xml:space="preserve">관광궤도업 </t>
    <phoneticPr fontId="1" type="noConversion"/>
  </si>
  <si>
    <t>662-6111</t>
    <phoneticPr fontId="1" type="noConversion"/>
  </si>
  <si>
    <t>소노캄여수</t>
    <phoneticPr fontId="1" type="noConversion"/>
  </si>
  <si>
    <t>이*수 외1명</t>
    <phoneticPr fontId="1" type="noConversion"/>
  </si>
  <si>
    <t>660-5602</t>
    <phoneticPr fontId="1" type="noConversion"/>
  </si>
  <si>
    <t>지*순</t>
    <phoneticPr fontId="1" type="noConversion"/>
  </si>
  <si>
    <t>방*석</t>
    <phoneticPr fontId="1" type="noConversion"/>
  </si>
  <si>
    <t>이*범 외 1명</t>
    <phoneticPr fontId="1" type="noConversion"/>
  </si>
  <si>
    <t>주식회사 히든베이호텔</t>
    <phoneticPr fontId="1" type="noConversion"/>
  </si>
  <si>
    <t>김*호</t>
    <phoneticPr fontId="1" type="noConversion"/>
  </si>
  <si>
    <t>김*관</t>
    <phoneticPr fontId="1" type="noConversion"/>
  </si>
  <si>
    <t>유캐슬호텔</t>
    <phoneticPr fontId="1" type="noConversion"/>
  </si>
  <si>
    <t>김*권</t>
    <phoneticPr fontId="1" type="noConversion"/>
  </si>
  <si>
    <t>최*용</t>
    <phoneticPr fontId="1" type="noConversion"/>
  </si>
  <si>
    <t>스테이더딜라잇</t>
    <phoneticPr fontId="1" type="noConversion"/>
  </si>
  <si>
    <t>최*용</t>
    <phoneticPr fontId="1" type="noConversion"/>
  </si>
  <si>
    <t>㈜여수관광레저(호텔더시티)</t>
    <phoneticPr fontId="1" type="noConversion"/>
  </si>
  <si>
    <t>김*한 외 1명</t>
    <phoneticPr fontId="1" type="noConversion"/>
  </si>
  <si>
    <t>808-8031</t>
    <phoneticPr fontId="1" type="noConversion"/>
  </si>
  <si>
    <t>더원호텔</t>
    <phoneticPr fontId="1" type="noConversion"/>
  </si>
  <si>
    <t>김*숙</t>
    <phoneticPr fontId="1" type="noConversion"/>
  </si>
  <si>
    <t xml:space="preserve"> 국포1로 6</t>
    <phoneticPr fontId="1" type="noConversion"/>
  </si>
  <si>
    <t>더 엘 관광호텔</t>
    <phoneticPr fontId="1" type="noConversion"/>
  </si>
  <si>
    <t>이*현</t>
    <phoneticPr fontId="1" type="noConversion"/>
  </si>
  <si>
    <t xml:space="preserve"> 이순신광장로 135</t>
    <phoneticPr fontId="1" type="noConversion"/>
  </si>
  <si>
    <t>오동도관광호텔</t>
    <phoneticPr fontId="1" type="noConversion"/>
  </si>
  <si>
    <t>김*진</t>
    <phoneticPr fontId="1" type="noConversion"/>
  </si>
  <si>
    <t xml:space="preserve"> 오동도로 102</t>
    <phoneticPr fontId="1" type="noConversion"/>
  </si>
  <si>
    <t>호텔JCS여수</t>
    <phoneticPr fontId="1" type="noConversion"/>
  </si>
  <si>
    <t>전*수</t>
    <phoneticPr fontId="1" type="noConversion"/>
  </si>
  <si>
    <t xml:space="preserve"> 돌산읍 돌산로 3169-14</t>
    <phoneticPr fontId="1" type="noConversion"/>
  </si>
  <si>
    <t>645-0068</t>
    <phoneticPr fontId="1" type="noConversion"/>
  </si>
  <si>
    <t>벨메르 바이 한화호텔앤드리조트</t>
    <phoneticPr fontId="1" type="noConversion"/>
  </si>
  <si>
    <t>김*조</t>
    <phoneticPr fontId="1" type="noConversion"/>
  </si>
  <si>
    <t xml:space="preserve"> 웅천남4로 17</t>
    <phoneticPr fontId="1" type="noConversion"/>
  </si>
  <si>
    <t>924-1500</t>
    <phoneticPr fontId="1" type="noConversion"/>
  </si>
  <si>
    <t>신라스테이 여수</t>
    <phoneticPr fontId="1" type="noConversion"/>
  </si>
  <si>
    <t>박*준</t>
    <phoneticPr fontId="1" type="noConversion"/>
  </si>
  <si>
    <t xml:space="preserve"> 수정3길 8(수정동)</t>
    <phoneticPr fontId="1" type="noConversion"/>
  </si>
  <si>
    <t>02-739-9700</t>
    <phoneticPr fontId="1" type="noConversion"/>
  </si>
  <si>
    <t>디아크리조트</t>
  </si>
  <si>
    <t>디아크리조트</t>
    <phoneticPr fontId="1" type="noConversion"/>
  </si>
  <si>
    <t>김*정</t>
    <phoneticPr fontId="1" type="noConversion"/>
  </si>
  <si>
    <t>돌산읍 돌산로 3169-38</t>
    <phoneticPr fontId="1" type="noConversion"/>
  </si>
  <si>
    <t>굴전여가캠핑장</t>
  </si>
  <si>
    <t>여수엑스포 1#</t>
  </si>
  <si>
    <t>뜰펜션</t>
  </si>
  <si>
    <t>블랭크 펜션</t>
  </si>
  <si>
    <t>전남돌산여수하루쉼표오션뷰가족펜션</t>
  </si>
  <si>
    <t>백패커스인여수타이니</t>
  </si>
  <si>
    <t>엑스포펜션호스텔</t>
  </si>
  <si>
    <t>메리엘펜션</t>
  </si>
  <si>
    <t>클러버 하우스</t>
  </si>
  <si>
    <t>다옴 애견동반 펜션</t>
  </si>
  <si>
    <t>스카이 온수수영장 펜션</t>
  </si>
  <si>
    <t>해들채</t>
  </si>
  <si>
    <t>여수엔</t>
  </si>
  <si>
    <t>더 뷰</t>
  </si>
  <si>
    <t>자연담은</t>
  </si>
  <si>
    <t>노블관광호스텔</t>
  </si>
  <si>
    <t>팔레트 펜션</t>
  </si>
  <si>
    <t>휴앤고 게스트하우스</t>
  </si>
  <si>
    <t>지인호스텔&amp;게스트하우스</t>
  </si>
  <si>
    <t>만성로 272 호스텔</t>
  </si>
  <si>
    <t>장군도 호스텔</t>
  </si>
  <si>
    <t>용비치 관광호스텔</t>
  </si>
  <si>
    <t>굿타임호스텔</t>
  </si>
  <si>
    <t>백패커스인여수호스텔</t>
  </si>
  <si>
    <t>빅오쇼 게스트하우스</t>
  </si>
  <si>
    <t>HIGH-CLASS 153 호스텔</t>
  </si>
  <si>
    <t>라테라스 코브 스위트</t>
  </si>
  <si>
    <t>여수밤바다 힐링파크 호스텔</t>
  </si>
  <si>
    <t>온다도로 호스텔</t>
  </si>
  <si>
    <t>핀란드의아침</t>
  </si>
  <si>
    <t>SEASTAR 호스텔</t>
  </si>
  <si>
    <t>HIGH-CLASS(하이클레스)</t>
  </si>
  <si>
    <t>지뜨 호스텔</t>
  </si>
  <si>
    <t>산토리니 호스텔</t>
  </si>
  <si>
    <t>아리아 호스텔</t>
  </si>
  <si>
    <t>낭만밤바다 호스텔</t>
  </si>
  <si>
    <t>도도27 호스텔</t>
  </si>
  <si>
    <t>더 여수호스텔</t>
  </si>
  <si>
    <t>스페이스 호스텔</t>
  </si>
  <si>
    <t>더 설렘 온수 수영장펜션</t>
  </si>
  <si>
    <t>설렘 호스텔</t>
  </si>
  <si>
    <t>소호 호스텔</t>
  </si>
  <si>
    <t>오션독채 호스텔</t>
  </si>
  <si>
    <t>큐브 호스텔</t>
  </si>
  <si>
    <t>썬비치 펜션 호스텔</t>
  </si>
  <si>
    <t>호스텔 폴로니아</t>
  </si>
  <si>
    <t>파라다이스 스파 호스텔</t>
  </si>
  <si>
    <t>MJ관광호텔</t>
  </si>
  <si>
    <t>길 호스텔</t>
  </si>
  <si>
    <t>아모르 호스텔</t>
  </si>
  <si>
    <t>e좋은 호스텔</t>
  </si>
  <si>
    <t>여수드림 호스텔</t>
  </si>
  <si>
    <t>솔 스테이 호스텔</t>
  </si>
  <si>
    <t>더끌림 호스텔</t>
  </si>
  <si>
    <t>카프아일랜드 호스텔</t>
  </si>
  <si>
    <t>거북선 호스텔</t>
  </si>
  <si>
    <t>가토 호스텔</t>
  </si>
  <si>
    <t>해든뷰 호스텔</t>
  </si>
  <si>
    <t>모랑지 호스텔</t>
  </si>
  <si>
    <t>여수숙박 호스텔</t>
  </si>
  <si>
    <t>꽃뜰 호스텔</t>
  </si>
  <si>
    <t>C호텔 리조트</t>
  </si>
  <si>
    <t>여수호텔 라테라스 앤 빌라</t>
  </si>
  <si>
    <t>기차와 바다 호스텔</t>
  </si>
  <si>
    <t>캐나다 멍 빌리지</t>
  </si>
  <si>
    <t>바다의 언덕 호스텔</t>
  </si>
  <si>
    <t>라포즈 호스텔</t>
  </si>
  <si>
    <t>더 스테이 호스텔</t>
  </si>
  <si>
    <t>(주)리움</t>
  </si>
  <si>
    <t>호텔 돌산차경</t>
  </si>
  <si>
    <t>라메르 호스텔</t>
  </si>
  <si>
    <t>쉼 호스텔</t>
  </si>
  <si>
    <t>성심 호스텔</t>
  </si>
  <si>
    <t>여수 썬힐 펜션</t>
  </si>
  <si>
    <t>주) 여수비치리조트</t>
  </si>
  <si>
    <t>낭만 in 호스텔</t>
  </si>
  <si>
    <t>해동빌</t>
  </si>
  <si>
    <t>플로라 호스텔</t>
  </si>
  <si>
    <t>호스텔 소라노을</t>
  </si>
  <si>
    <t>K-PARK</t>
  </si>
  <si>
    <t>여수밤바다 펜션</t>
  </si>
  <si>
    <t>노을담은 호스텔</t>
  </si>
  <si>
    <t>테디베어스</t>
  </si>
  <si>
    <t>모리아</t>
  </si>
  <si>
    <t>오이다(oida)</t>
  </si>
  <si>
    <t>여수 소소한 행복 키즈 가족펜션</t>
  </si>
  <si>
    <t>르그랑블루</t>
  </si>
  <si>
    <t>포유</t>
  </si>
  <si>
    <t>꿀잠호텔</t>
  </si>
  <si>
    <t>비고리조트 1</t>
  </si>
  <si>
    <t>비고리조트 2</t>
  </si>
  <si>
    <t>비고리조트 3</t>
  </si>
  <si>
    <t>비고리조트 4</t>
  </si>
  <si>
    <t>비고리조트 5</t>
  </si>
  <si>
    <t>비고리조트 6</t>
  </si>
  <si>
    <t>비고리조트 7</t>
  </si>
  <si>
    <t>비고리조트 8</t>
  </si>
  <si>
    <t>비고리조트 9</t>
  </si>
  <si>
    <t>비고리조트 10</t>
  </si>
  <si>
    <t>비고리조트 11</t>
  </si>
  <si>
    <t>비고리조트 12</t>
  </si>
  <si>
    <t>비고리조트 13</t>
  </si>
  <si>
    <t>비고리조트 14</t>
  </si>
  <si>
    <t>비고리조트 15</t>
  </si>
  <si>
    <t>비고리조트 16</t>
  </si>
  <si>
    <t>비고리조트 17</t>
  </si>
  <si>
    <t>비고리조트 18</t>
  </si>
  <si>
    <t>비고리조트 19</t>
  </si>
  <si>
    <t>소호물꽃호스텔</t>
  </si>
  <si>
    <t>GRIDA</t>
  </si>
  <si>
    <t>뷰포레스파펜션</t>
  </si>
  <si>
    <t>비고호스텔</t>
  </si>
  <si>
    <t>나폴리</t>
  </si>
  <si>
    <t>여수 메종블랑쉐 펜션</t>
  </si>
  <si>
    <t>하멜 호스텔</t>
  </si>
  <si>
    <t>그랑블루</t>
  </si>
  <si>
    <t>카멜리아</t>
  </si>
  <si>
    <t>스테이배</t>
  </si>
  <si>
    <t>휴 호스텔</t>
  </si>
  <si>
    <t>블랙비치</t>
  </si>
  <si>
    <t>웰스테이 풀빌라</t>
  </si>
  <si>
    <t>피라미드 구들 황토방</t>
  </si>
  <si>
    <t>스팅 펜션</t>
  </si>
  <si>
    <t>아델카페호스텔</t>
  </si>
  <si>
    <t>꽃날</t>
  </si>
  <si>
    <t>블랑 호텔 앤 리조트</t>
  </si>
  <si>
    <t>여수夜호스텔</t>
  </si>
  <si>
    <t>오늘이 펜션 &amp; 호스텔</t>
  </si>
  <si>
    <t>웨스트힐스 프라이빗 풀빌라</t>
  </si>
  <si>
    <t>노을드림 펜션</t>
  </si>
  <si>
    <t>노을드림#</t>
  </si>
  <si>
    <t>멋진 하루</t>
  </si>
  <si>
    <t>KEY WEST</t>
  </si>
  <si>
    <t>카펠라 펜션</t>
  </si>
  <si>
    <t>슈가브리움</t>
  </si>
  <si>
    <t>르 파라디 펜션</t>
  </si>
  <si>
    <t>하이클래스 클리프</t>
  </si>
  <si>
    <t>슈가브리움 3</t>
  </si>
  <si>
    <t>슈가브리움 2</t>
  </si>
  <si>
    <t>CLIFF 39</t>
  </si>
  <si>
    <t>밤뷰 스테이</t>
  </si>
  <si>
    <t>진아리랑 호스텔</t>
  </si>
  <si>
    <t>파리하우스</t>
  </si>
  <si>
    <t>공화북 오길</t>
  </si>
  <si>
    <t>파란 카페 앤 호스텔</t>
  </si>
  <si>
    <t>썬힐 B</t>
  </si>
  <si>
    <t>해바라기</t>
  </si>
  <si>
    <t>디아크리조트 3</t>
  </si>
  <si>
    <t>여수 나폴리하우스</t>
  </si>
  <si>
    <t>별당 The 품:고</t>
  </si>
  <si>
    <t>스테이 732</t>
  </si>
  <si>
    <t>낭만스테이</t>
  </si>
  <si>
    <t>여수 히든비치 리조트</t>
  </si>
  <si>
    <t>스톤하우스</t>
  </si>
  <si>
    <t>수 호스텔</t>
  </si>
  <si>
    <t>티라 061</t>
  </si>
  <si>
    <t>코지호텔</t>
  </si>
  <si>
    <t>오션스케치</t>
  </si>
  <si>
    <t>여수 해랑</t>
  </si>
  <si>
    <t>피스테라</t>
  </si>
  <si>
    <t>하이락 리조트</t>
  </si>
  <si>
    <t>삼학 1947</t>
  </si>
  <si>
    <t>여수 뮤지컬하우스</t>
  </si>
  <si>
    <t>뷰 가</t>
  </si>
  <si>
    <t>레이지 데이</t>
  </si>
  <si>
    <t>뜨레놀레 키즈풀빌라</t>
  </si>
  <si>
    <t>주식회사 볼락스</t>
  </si>
  <si>
    <t>여수 유니코풀빌라펜션 11</t>
  </si>
  <si>
    <t>여수 유니코풀빌라펜션 10</t>
  </si>
  <si>
    <t>여수 유니코풀빌라펜션 15</t>
  </si>
  <si>
    <t>여수 유니코풀빌라펜션 12</t>
  </si>
  <si>
    <t>포시즌리조트 리베라 09</t>
  </si>
  <si>
    <t>포시즌 리조트 리베라 펜션</t>
  </si>
  <si>
    <t>여수 유니코풀빌라펜션</t>
  </si>
  <si>
    <t>포시즌리조트 리베라 03</t>
  </si>
  <si>
    <t>포시즌리조트 리베라 07</t>
  </si>
  <si>
    <t>여수 리베라 풀빌라 리조트</t>
  </si>
  <si>
    <t>여수 유니코풀빌라펜션 14</t>
  </si>
  <si>
    <t>여수 유니코풀빌라펜션 16</t>
  </si>
  <si>
    <t>포트 240</t>
  </si>
  <si>
    <t>블루망고풀빌라앤리조트</t>
  </si>
  <si>
    <t>자리움 풀빌라</t>
  </si>
  <si>
    <t>펜시오션 풀빌라</t>
  </si>
  <si>
    <t>라벤다</t>
  </si>
  <si>
    <t>가즈아</t>
  </si>
  <si>
    <t>동백에어 B&amp;B</t>
  </si>
  <si>
    <t>스텔라</t>
  </si>
  <si>
    <t>뮬리아 인 여수</t>
  </si>
  <si>
    <t>라임호스텔</t>
  </si>
  <si>
    <t>무이비엔</t>
  </si>
  <si>
    <t>스테이 무아</t>
  </si>
  <si>
    <t>라비주 키즈풀빌라</t>
  </si>
  <si>
    <t>하이락리조트 2</t>
  </si>
  <si>
    <t>유한회사 엘리스테이여수</t>
  </si>
  <si>
    <t>미아모르</t>
  </si>
  <si>
    <t>하플로스 키즈 &amp; 풀 빌라</t>
  </si>
  <si>
    <t>그린루체</t>
  </si>
  <si>
    <t>테티스</t>
  </si>
  <si>
    <t>소나무 펜션</t>
  </si>
  <si>
    <t>블루망고 블랙</t>
  </si>
  <si>
    <t>그루비</t>
  </si>
  <si>
    <t>토리 키즈 풀빌라</t>
  </si>
  <si>
    <t>시메르 여수</t>
  </si>
  <si>
    <t>멜로우오렌지</t>
  </si>
  <si>
    <t>스톤아일랜드 풀빌라</t>
  </si>
  <si>
    <t>소트네</t>
  </si>
  <si>
    <t>종화동 582</t>
  </si>
  <si>
    <t>동그라미 키즈 풀빌라</t>
  </si>
  <si>
    <t>아이월드</t>
  </si>
  <si>
    <t>(주)와이피하우스앤비치클럽</t>
  </si>
  <si>
    <t>키키디디</t>
  </si>
  <si>
    <t>아브리코풀빌라앤리조트</t>
  </si>
  <si>
    <t>힐하우스호스텔</t>
  </si>
  <si>
    <t>우노맨션</t>
  </si>
  <si>
    <t>슈가몽 544</t>
  </si>
  <si>
    <t>달뜨리 몬당</t>
  </si>
  <si>
    <t>아이테르</t>
  </si>
  <si>
    <t>스위트 스테이여수</t>
  </si>
  <si>
    <t>데저트크림 1</t>
  </si>
  <si>
    <t>슬로우코티지</t>
  </si>
  <si>
    <t>엘라이즈 1단지</t>
  </si>
  <si>
    <t>엘라이즈 2단지</t>
  </si>
  <si>
    <t>핀란드풀빌라</t>
  </si>
  <si>
    <t>해안당</t>
  </si>
  <si>
    <t>치치하우스</t>
  </si>
  <si>
    <t>노블 루스트</t>
  </si>
  <si>
    <t>해미리온 리조트</t>
  </si>
  <si>
    <t>일공일오</t>
  </si>
  <si>
    <t>여수교동호스텔</t>
  </si>
  <si>
    <t>사계에반하다 2</t>
  </si>
  <si>
    <t>사계에반하다3</t>
  </si>
  <si>
    <t>(주)휴맥</t>
  </si>
  <si>
    <t>전길준(농업회사법인 여수돌산관광농원(주))</t>
  </si>
  <si>
    <t>전라남도 여수시 돌산읍 돌산로 3017-15</t>
  </si>
  <si>
    <t>전라남도 여수시 돌산읍 강남8길 35-7</t>
  </si>
  <si>
    <t>전라남도 여수시 망양로 244 (만흥동)</t>
  </si>
  <si>
    <t>전라남도 여수시 망양로 351 (만흥동)</t>
  </si>
  <si>
    <t>전라남도 여수시 망양로 46 (덕충동)</t>
  </si>
  <si>
    <t>전라남도 여수시 공화남2길 11-1 (공화동)</t>
  </si>
  <si>
    <t>전라남도 여수시 돌산읍 돌산로 3394</t>
  </si>
  <si>
    <t>전라남도 여수시 만성리길 62 (만흥동)</t>
  </si>
  <si>
    <t>전라남도 여수시 종고산길 6 (덕충동)</t>
  </si>
  <si>
    <t>전라남도 여수시 돌산읍 돌산로 3090</t>
  </si>
  <si>
    <t>전라남도 여수시 화양면 옥천로 1065-5</t>
  </si>
  <si>
    <t>전라남도 여수시 망양로 40 (덕충동)</t>
  </si>
  <si>
    <t>전라남도 여수시 돌산읍 무술목길 80</t>
  </si>
  <si>
    <t>전라남도 여수시 돌산읍 돌산로 3086</t>
  </si>
  <si>
    <t>전라남도 여수시 돌산읍 강남해안로 93</t>
  </si>
  <si>
    <t>전라남도 여수시 망양로 552 (오천동)</t>
  </si>
  <si>
    <t>전라남도 여수시 동문로 94 (공화동)</t>
  </si>
  <si>
    <t>전라남도 여수시 돌산읍 강남2길 42-2</t>
  </si>
  <si>
    <t>전라남도 여수시 만성로 272 (만흥동)</t>
  </si>
  <si>
    <t>전라남도 여수시 돌산읍 진두해안길 9</t>
  </si>
  <si>
    <t>전라남도 여수시 돌산읍 진두해안길 76</t>
  </si>
  <si>
    <t>전라남도 여수시 돌산읍 안굴전길 115</t>
  </si>
  <si>
    <t>전라남도 여수시 공화남2길 14-1 (공화동)</t>
  </si>
  <si>
    <t>전라남도 여수시 공화북5길 8 (공화동)</t>
  </si>
  <si>
    <t>전라남도 여수시 돌산읍 무술목길 116</t>
  </si>
  <si>
    <t>전라남도 여수시 돌산읍 진모1길 29-12</t>
  </si>
  <si>
    <t>전라남도 여수시 돌산읍 진모1길 29-40</t>
  </si>
  <si>
    <t>전라남도 여수시 소호1길 44 (소호동)</t>
  </si>
  <si>
    <t>전라남도 여수시 돌산읍 무술목길 59</t>
  </si>
  <si>
    <t>전라남도 여수시 소호1길 40 (소호동)</t>
  </si>
  <si>
    <t>전라남도 여수시 돌산읍 무술목길 118</t>
  </si>
  <si>
    <t>전라남도 여수시 여수시민로 1 (종화동)</t>
  </si>
  <si>
    <t>전라남도 여수시 소라면 서부로 875</t>
  </si>
  <si>
    <t>전라남도 여수시 망양로 185 (만흥동)</t>
  </si>
  <si>
    <t>전라남도 여수시 이순신광장로 159 (중앙동)</t>
  </si>
  <si>
    <t>전라남도 여수시 종고산길 27 (덕충동)</t>
  </si>
  <si>
    <t>전라남도 여수시 하멜로 57 (종화동)</t>
  </si>
  <si>
    <t>전라남도 여수시 성산1길 31 (화장동)</t>
  </si>
  <si>
    <t>전라남도 여수시 화양면 옥천로 1054</t>
  </si>
  <si>
    <t>전라남도 여수시 화양면 옥천로 1058</t>
  </si>
  <si>
    <t>전라남도 여수시 소호관기로 92 (소호동)</t>
  </si>
  <si>
    <t>전라남도 여수시 소호관기로 90 (소호동)</t>
  </si>
  <si>
    <t>전라남도 여수시 돌산읍 진두해안길 101</t>
  </si>
  <si>
    <t>전라남도 여수시 이순신광장로 165 (중앙동)</t>
  </si>
  <si>
    <t>전라남도 여수시 동문로 139 (공화동)</t>
  </si>
  <si>
    <t>전라남도 여수시 오동도로 66 (수정동)</t>
  </si>
  <si>
    <t>전라남도 여수시 오동도로 86 (수정동)</t>
  </si>
  <si>
    <t>전라남도 여수시 동문로 2-2 (중앙동)</t>
  </si>
  <si>
    <t>전라남도 여수시 이순신광장로 191 (종화동)</t>
  </si>
  <si>
    <t>전라남도 여수시 좌수영로 257 (오림동)</t>
  </si>
  <si>
    <t>전라남도 여수시 돌산읍 진모1길 29-36</t>
  </si>
  <si>
    <t>전라남도 여수시 돌산읍 우두3길 102</t>
  </si>
  <si>
    <t>전라남도 여수시 돌산읍 돌산로 3088</t>
  </si>
  <si>
    <t>전라남도 여수시 망양로 192 (만흥동)</t>
  </si>
  <si>
    <t>전라남도 여수시 봉산남2길 23-12 (봉산동)</t>
  </si>
  <si>
    <t>전라남도 여수시 관문서6길 2 (관문동)</t>
  </si>
  <si>
    <t>전라남도 여수시 외밭넘2길 10 (덕충동)</t>
  </si>
  <si>
    <t>전라남도 여수시 오천3길 10-1 (오천동)</t>
  </si>
  <si>
    <t>전라남도 여수시 무선6길 43-12 (선원동)</t>
  </si>
  <si>
    <t>전라남도 여수시 이순신광장로 195 (종화동)</t>
  </si>
  <si>
    <t>전라남도 여수시 엑스포대로 357 (덕충동)</t>
  </si>
  <si>
    <t>전라남도 여수시 돌산읍 진모1길 29-14</t>
  </si>
  <si>
    <t>전라남도 여수시 동문로 147-1 (공화동)</t>
  </si>
  <si>
    <t>전라남도 여수시 소라면 서부로 968</t>
  </si>
  <si>
    <t>전라남도 여수시 이순신광장로 135-1 (중앙동)</t>
  </si>
  <si>
    <t>전라남도 여수시 돌산읍 돌산로 3169-26</t>
  </si>
  <si>
    <t>전라남도 여수시 봉산남4길 23-2 (봉산동)</t>
  </si>
  <si>
    <t>전라남도 여수시 돌산읍 진두해안길 72</t>
  </si>
  <si>
    <t>전라남도 여수시 돌산읍 돌산로 3100</t>
  </si>
  <si>
    <t>전라남도 여수시 돌산읍 무술목길 83</t>
  </si>
  <si>
    <t>전라남도 여수시 소호6길 7-9 (소호동)</t>
  </si>
  <si>
    <t>전라남도 여수시 돌산읍 강남7길 24-1</t>
  </si>
  <si>
    <t>전라남도 여수시 돌산읍 신추길 22</t>
  </si>
  <si>
    <t>전라남도 여수시 돌산읍 돌산로 3169-27</t>
  </si>
  <si>
    <t>전라남도 여수시 동문로 110 (공화동)</t>
  </si>
  <si>
    <t>전라남도 여수시 동문로 151 (공화동, 카모메여수점)</t>
  </si>
  <si>
    <t>전라남도 여수시 만성로 368 (만흥동)</t>
  </si>
  <si>
    <t>전라남도 여수시 돌산읍 돌산로 3108</t>
  </si>
  <si>
    <t>전라남도 여수시 돌산읍 계동로 392-1</t>
  </si>
  <si>
    <t>전라남도 여수시 돌산읍 돌산로 3169-28</t>
  </si>
  <si>
    <t>전라남도 여수시 동문로 18 (고소동)</t>
  </si>
  <si>
    <t>전라남도 여수시 화양면 옥천로 1063-2</t>
  </si>
  <si>
    <t>전라남도 여수시 동문로 2-1, 3층 (중앙동)</t>
  </si>
  <si>
    <t>전라남도 여수시 화양면 옥천로 1063-1</t>
  </si>
  <si>
    <t>전라남도 여수시 돌산읍 무술목길 34</t>
  </si>
  <si>
    <t>전라남도 여수시 오동도로 46 (수정동)</t>
  </si>
  <si>
    <t>전라남도 여수시 공화남2길 12 (공화동)</t>
  </si>
  <si>
    <t>전라남도 여수시 돌산읍 돌산로 3155-19</t>
  </si>
  <si>
    <t>전라남도 여수시 돌산읍 돌산로 3155-18</t>
  </si>
  <si>
    <t>전라남도 여수시 돌산읍 돌산로 3155-17</t>
  </si>
  <si>
    <t>전라남도 여수시 돌산읍 돌산로 3155-16</t>
  </si>
  <si>
    <t>전라남도 여수시 돌산읍 돌산로 3155-15</t>
  </si>
  <si>
    <t>전라남도 여수시 돌산읍 돌산로 3155-9</t>
  </si>
  <si>
    <t>전라남도 여수시 돌산읍 돌산로 3155-8</t>
  </si>
  <si>
    <t>전라남도 여수시 돌산읍 돌산로 3155-14</t>
  </si>
  <si>
    <t>전라남도 여수시 돌산읍 돌산로 3155-13</t>
  </si>
  <si>
    <t>전라남도 여수시 돌산읍 돌산로 3155-12</t>
  </si>
  <si>
    <t>전라남도 여수시 돌산읍 돌산로 3155-11</t>
  </si>
  <si>
    <t>전라남도 여수시 돌산읍 돌산로 3155-10</t>
  </si>
  <si>
    <t>전라남도 여수시 돌산읍 돌산로 3155-7</t>
  </si>
  <si>
    <t>전라남도 여수시 돌산읍 돌산로 3155-6</t>
  </si>
  <si>
    <t>전라남도 여수시 돌산읍 돌산로 3155-5</t>
  </si>
  <si>
    <t>전라남도 여수시 돌산읍 돌산로 3155-3</t>
  </si>
  <si>
    <t>전라남도 여수시 돌산읍 돌산로 3155-2</t>
  </si>
  <si>
    <t>전라남도 여수시 돌산읍 돌산로 3155-4</t>
  </si>
  <si>
    <t>전라남도 여수시 돌산읍 돌산로 3155-1</t>
  </si>
  <si>
    <t>전라남도 여수시 소호관기로 88 (소호동)</t>
  </si>
  <si>
    <t>전라남도 여수시 돌산읍 강남해안로 60</t>
  </si>
  <si>
    <t>전라남도 여수시 돌산읍 백초길 74</t>
  </si>
  <si>
    <t>전라남도 여수시 돌산읍 돌산로 3155-20</t>
  </si>
  <si>
    <t>전라남도 여수시 돌산읍 진두해안길 68</t>
  </si>
  <si>
    <t>전라남도 여수시 돌산읍 무술목길 121</t>
  </si>
  <si>
    <t>전라남도 여수시 고소3길 92 (종화동)</t>
  </si>
  <si>
    <t>전라남도 여수시 돌산읍 무술목길 38</t>
  </si>
  <si>
    <t>전라남도 여수시 동문로 145 (공화동)</t>
  </si>
  <si>
    <t>전라남도 여수시 망양로 543 (오천동)</t>
  </si>
  <si>
    <t>전라남도 여수시 종화1길 13-1 (종화동)</t>
  </si>
  <si>
    <t>전라남도 여수시 만성로 304 (만흥동)</t>
  </si>
  <si>
    <t>전라남도 여수시 돌산읍 돌산로 3169-21</t>
  </si>
  <si>
    <t>전라남도 여수시 만성로 263 (만흥동)</t>
  </si>
  <si>
    <t>전라남도 여수시 돌산읍 강남3길 73-21</t>
  </si>
  <si>
    <t>전라남도 여수시 돌산읍 진두해안길 38</t>
  </si>
  <si>
    <t>전라남도 여수시 돌산읍 진모1길 29-35</t>
  </si>
  <si>
    <t>전라남도 여수시 돌산읍 돌산로 3169-30</t>
  </si>
  <si>
    <t>전라남도 여수시 대경도4길 14 (경호동)</t>
  </si>
  <si>
    <t>전라남도 여수시 하멜로 60 (종화동)</t>
  </si>
  <si>
    <t>전라남도 여수시 하멜로 55-3, 중앙출장소 (종화동)</t>
  </si>
  <si>
    <t>전라남도 여수시 돌산읍 몰둠벙길 22-9</t>
  </si>
  <si>
    <t>전라남도 여수시 화양면 옥천로 1063-13</t>
  </si>
  <si>
    <t>전라남도 여수시 화양면 옥천로 1063-15</t>
  </si>
  <si>
    <t>전라남도 여수시 신월로 531 (신월동)</t>
  </si>
  <si>
    <t>전라남도 여수시 이순신광장로 139 (중앙동)</t>
  </si>
  <si>
    <t>전라남도 여수시 돌산읍 돌산로 3138</t>
  </si>
  <si>
    <t>전라남도 여수시 돌산읍 몰둠벙길 58</t>
  </si>
  <si>
    <t>전라남도 여수시 망양로 588 (오천동)</t>
  </si>
  <si>
    <t>전라남도 여수시 돌산읍 무술목길 114</t>
  </si>
  <si>
    <t>전라남도 여수시 돌산읍 몰둠벙길 60</t>
  </si>
  <si>
    <t>전라남도 여수시 돌산읍 몰둠벙길 54</t>
  </si>
  <si>
    <t>전라남도 여수시 망양로 618 (오천동)</t>
  </si>
  <si>
    <t>전라남도 여수시 봉강2길 23-6 (봉강동)</t>
  </si>
  <si>
    <t>전라남도 여수시 돌산읍 강남2길 6-18</t>
  </si>
  <si>
    <t>전라남도 여수시 중앙4길 28-2 (중앙동)</t>
  </si>
  <si>
    <t>전라남도 여수시 공화북5길 10 (공화동)</t>
  </si>
  <si>
    <t>전라남도 여수시 소호관기로 94 (소호동)</t>
  </si>
  <si>
    <t>전라남도 여수시 돌산읍 진두해안길 145-10</t>
  </si>
  <si>
    <t>전라남도 여수시 돌산읍 무술목길 142</t>
  </si>
  <si>
    <t>전라남도 여수시 돌산읍 몰둠벙길 24</t>
  </si>
  <si>
    <t>전라남도 여수시 돌산읍 두문포길 131-3</t>
  </si>
  <si>
    <t>전라남도 여수시 한재로 118 (광무동)</t>
  </si>
  <si>
    <t>전라남도 여수시 공화북4길 5 (공화동)</t>
  </si>
  <si>
    <t>전라남도 여수시 하멜로 85 (종화동)</t>
  </si>
  <si>
    <t>전라남도 여수시 돌산읍 마상포길 39-3</t>
  </si>
  <si>
    <t>전라남도 여수시 동문로 135-2 (공화동)</t>
  </si>
  <si>
    <t>전라남도 여수시 이순신광장로 204 (종화동)</t>
  </si>
  <si>
    <t>전라남도 여수시 돌산읍 무술목길 125</t>
  </si>
  <si>
    <t>전라남도 여수시 돌산읍 돌산로 3532</t>
  </si>
  <si>
    <t>전라남도 여수시 돌산읍 몰둠벙길 21-20</t>
  </si>
  <si>
    <t>전라남도 여수시 하멜로 88 (종화동)</t>
  </si>
  <si>
    <t>전라남도 여수시 율촌면 두언길 69</t>
  </si>
  <si>
    <t>전라남도 여수시 돌산읍 마상포길 40</t>
  </si>
  <si>
    <t>전라남도 여수시 이순신광장로 200-3 (종화동)</t>
  </si>
  <si>
    <t>전라남도 여수시 율촌면 두언길 106-31</t>
  </si>
  <si>
    <t>전라남도 여수시 돌산읍 마상포길 39-4</t>
  </si>
  <si>
    <t>전라남도 여수시 돌산읍 마상포길 34</t>
  </si>
  <si>
    <t>전라남도 여수시 상암5길 32 (상암동)</t>
  </si>
  <si>
    <t>전라남도 여수시 돌산읍 진모1길 29-10</t>
  </si>
  <si>
    <t>전라남도 여수시 소라면 궁항길 115-11</t>
  </si>
  <si>
    <t>전라남도 여수시 소라면 궁항길 115-10</t>
  </si>
  <si>
    <t>전라남도 여수시 소라면 궁항길 115-15</t>
  </si>
  <si>
    <t>전라남도 여수시 소라면 궁항길 115-12</t>
  </si>
  <si>
    <t>전라남도 여수시 소라면 궁항길 115-9</t>
  </si>
  <si>
    <t>전라남도 여수시 소라면 궁항길 115-8</t>
  </si>
  <si>
    <t>전라남도 여수시 소라면 궁항길 115-2</t>
  </si>
  <si>
    <t>전라남도 여수시 소라면 궁항길 115-3</t>
  </si>
  <si>
    <t>전라남도 여수시 소라면 궁항길 115-7</t>
  </si>
  <si>
    <t>전라남도 여수시 소라면 궁항길 115-13</t>
  </si>
  <si>
    <t>전라남도 여수시 소라면 궁항길 115-14</t>
  </si>
  <si>
    <t>전라남도 여수시 소라면 궁항길 115-16</t>
  </si>
  <si>
    <t>전라남도 여수시 돌산읍 계동해안길 24-1</t>
  </si>
  <si>
    <t>전라남도 여수시 돌산읍 계동해안길 90</t>
  </si>
  <si>
    <t>전라남도 여수시 돌산읍 마상포길 30</t>
  </si>
  <si>
    <t>전라남도 여수시 돌산읍 계동해안길 93</t>
  </si>
  <si>
    <t>전라남도 여수시 돌산읍 돌산로 3159-4</t>
  </si>
  <si>
    <t>전라남도 여수시 돌산읍 돌산로 3159-6</t>
  </si>
  <si>
    <t>전라남도 여수시 봉산남2길 15 (봉산동)</t>
  </si>
  <si>
    <t>전라남도 여수시 고소3길 2 (고소동)</t>
  </si>
  <si>
    <t>전라남도 여수시 돌산읍 돌산로 3065-23</t>
  </si>
  <si>
    <t>전라남도 여수시 이순신광장로 207 (종화동)</t>
  </si>
  <si>
    <t>전라남도 여수시 돌산읍 향일암로 67</t>
  </si>
  <si>
    <t>전라남도 여수시 고소3길 57 (고소동)</t>
  </si>
  <si>
    <t>전라남도 여수시 돌산읍 마상포길 40-1</t>
  </si>
  <si>
    <t>전라남도 여수시 돌산읍 백초길 28-58</t>
  </si>
  <si>
    <t>전라남도 여수시 돌산읍 무술목길 90</t>
  </si>
  <si>
    <t>전라남도 여수시 돌산읍 돌산로 3072</t>
  </si>
  <si>
    <t>전라남도 여수시 용수1길 8-15 (둔덕동)</t>
  </si>
  <si>
    <t>전라남도 여수시 돌산읍 백초길 28-50</t>
  </si>
  <si>
    <t>전라남도 여수시 고소3길 27 (고소동)</t>
  </si>
  <si>
    <t>전라남도 여수시 돌산읍 계동해안길 90-1</t>
  </si>
  <si>
    <t>전라남도 여수시 고소3길 43-2 (고소동)</t>
  </si>
  <si>
    <t>전라남도 여수시 돌산읍 몰둠벙길 21-39, 씨메르리조트</t>
  </si>
  <si>
    <t>전라남도 여수시 소라면 궁항길 127-38</t>
  </si>
  <si>
    <t>전라남도 여수시 돌산읍 돌산로 3169-24, 스톤아일랜드</t>
  </si>
  <si>
    <t>전라남도 여수시 신덕1길 18-30 (신덕동)</t>
  </si>
  <si>
    <t>전라남도 여수시 이순신광장로 199-7 (종화동)</t>
  </si>
  <si>
    <t>전라남도 여수시 돌산읍 돌산로 3251-1</t>
  </si>
  <si>
    <t>전라남도 여수시 돌산읍 돌산로 3251</t>
  </si>
  <si>
    <t>전라남도 여수시 돌산읍 진모1길 29-26</t>
  </si>
  <si>
    <t>전라남도 여수시 상암4길 67 (상암동)</t>
  </si>
  <si>
    <t>전라남도 여수시 돌산읍 안굴전길 24</t>
  </si>
  <si>
    <t>전라남도 여수시 고소3길 72 (고소동)</t>
  </si>
  <si>
    <t>전라남도 여수시 돌산읍 우두1길 30</t>
  </si>
  <si>
    <t>전라남도 여수시 고소1길 57 (고소동)</t>
  </si>
  <si>
    <t>전라남도 여수시 신덕2길 90 (신덕동)</t>
  </si>
  <si>
    <t>전라남도 여수시 돌산읍 무술목길 61</t>
  </si>
  <si>
    <t>전라남도 여수시 이순신광장로 175 (종화동)</t>
  </si>
  <si>
    <t>전라남도 여수시 돌산읍 진모1길 29-28, 데저트크림 1</t>
  </si>
  <si>
    <t>전라남도 여수시 신월1길 38-1 (신월동)</t>
  </si>
  <si>
    <t>전라남도 여수시 돌산읍 무술목길 91, 엘라이즈 1단지(1274-1번지)</t>
  </si>
  <si>
    <t>전라남도 여수시 돌산읍 무술목길 91, 엘라이즈2단지(1274-24번지)</t>
  </si>
  <si>
    <t>전라남도 여수시 돌산읍 계동로 334</t>
  </si>
  <si>
    <t>전라남도 여수시 이순신광장로 47-1 (교동)</t>
  </si>
  <si>
    <t>전라남도 여수시 중앙로 79 (중앙동)</t>
  </si>
  <si>
    <t>전라남도 여수시 돌산읍 몰둠벙길 63</t>
  </si>
  <si>
    <t>전라남도 여수시 돌산읍 몰둠벙길 72</t>
  </si>
  <si>
    <t>전라남도 여수시 고소3길 22-1 (고소동)</t>
  </si>
  <si>
    <t>전라남도 여수시 통제영2길 12 (교동)</t>
  </si>
  <si>
    <t>전라남도 여수시 돌산읍 돌산로 3059</t>
  </si>
  <si>
    <t>전라남도 여수시 돌산읍 돌산로 3057</t>
  </si>
  <si>
    <t/>
  </si>
  <si>
    <t>0616445000</t>
  </si>
  <si>
    <t>0616623457</t>
  </si>
  <si>
    <t>0616416888</t>
  </si>
  <si>
    <t>0616446450</t>
  </si>
  <si>
    <t>0616438300</t>
  </si>
  <si>
    <t>0616427171</t>
  </si>
  <si>
    <t>0616442525</t>
  </si>
  <si>
    <t>0616445552</t>
  </si>
  <si>
    <t>0616558008</t>
  </si>
  <si>
    <t>0616613355</t>
  </si>
  <si>
    <t>0616630808</t>
  </si>
  <si>
    <t>0616631252</t>
  </si>
  <si>
    <t>0616635600</t>
  </si>
  <si>
    <t>0616912693</t>
  </si>
  <si>
    <t>0616662875</t>
  </si>
  <si>
    <t>0616423399</t>
  </si>
  <si>
    <t>0616825771</t>
  </si>
  <si>
    <t>0616410000</t>
  </si>
  <si>
    <t>0616541297</t>
  </si>
  <si>
    <t>061-922-2203</t>
  </si>
  <si>
    <t>061-642-0060</t>
  </si>
  <si>
    <t>061-642-6404</t>
  </si>
  <si>
    <t>061-643-9966</t>
  </si>
  <si>
    <t>061-644-2123</t>
  </si>
  <si>
    <t>061-614-2600</t>
  </si>
  <si>
    <t>010-9956-4678</t>
  </si>
  <si>
    <t>061-643-3500</t>
  </si>
  <si>
    <t>061-641-2224</t>
  </si>
  <si>
    <t>061-666-2001</t>
  </si>
  <si>
    <t>061-643-5005</t>
  </si>
  <si>
    <t>061-642-5830</t>
  </si>
  <si>
    <t>062-719-1002</t>
  </si>
  <si>
    <t>061-807-3157</t>
  </si>
  <si>
    <t>이*주</t>
    <phoneticPr fontId="1" type="noConversion"/>
  </si>
  <si>
    <t>강*기</t>
    <phoneticPr fontId="1" type="noConversion"/>
  </si>
  <si>
    <t>조*수</t>
    <phoneticPr fontId="1" type="noConversion"/>
  </si>
  <si>
    <t>양*문</t>
    <phoneticPr fontId="1" type="noConversion"/>
  </si>
  <si>
    <t>김*훈</t>
    <phoneticPr fontId="1" type="noConversion"/>
  </si>
  <si>
    <t>손*희</t>
    <phoneticPr fontId="1" type="noConversion"/>
  </si>
  <si>
    <t>박*근</t>
    <phoneticPr fontId="1" type="noConversion"/>
  </si>
  <si>
    <t>안*엽</t>
    <phoneticPr fontId="1" type="noConversion"/>
  </si>
  <si>
    <t>박*수</t>
    <phoneticPr fontId="1" type="noConversion"/>
  </si>
  <si>
    <t>강*욱</t>
    <phoneticPr fontId="1" type="noConversion"/>
  </si>
  <si>
    <t>김*환 외 1 명</t>
    <phoneticPr fontId="1" type="noConversion"/>
  </si>
  <si>
    <t>최*연</t>
    <phoneticPr fontId="1" type="noConversion"/>
  </si>
  <si>
    <t>성*석</t>
    <phoneticPr fontId="1" type="noConversion"/>
  </si>
  <si>
    <t>김*옥</t>
    <phoneticPr fontId="1" type="noConversion"/>
  </si>
  <si>
    <t>김*숙</t>
    <phoneticPr fontId="1" type="noConversion"/>
  </si>
  <si>
    <t>정*훈</t>
    <phoneticPr fontId="1" type="noConversion"/>
  </si>
  <si>
    <t>김*남</t>
    <phoneticPr fontId="1" type="noConversion"/>
  </si>
  <si>
    <t>정*식</t>
    <phoneticPr fontId="1" type="noConversion"/>
  </si>
  <si>
    <t>최*희</t>
    <phoneticPr fontId="1" type="noConversion"/>
  </si>
  <si>
    <t>오*정</t>
    <phoneticPr fontId="1" type="noConversion"/>
  </si>
  <si>
    <t>최*찬</t>
    <phoneticPr fontId="1" type="noConversion"/>
  </si>
  <si>
    <t>고*숙</t>
    <phoneticPr fontId="1" type="noConversion"/>
  </si>
  <si>
    <t>김*홍</t>
    <phoneticPr fontId="1" type="noConversion"/>
  </si>
  <si>
    <t>박*훈</t>
    <phoneticPr fontId="1" type="noConversion"/>
  </si>
  <si>
    <t>김*주</t>
    <phoneticPr fontId="1" type="noConversion"/>
  </si>
  <si>
    <t>김*주</t>
    <phoneticPr fontId="1" type="noConversion"/>
  </si>
  <si>
    <t>곽*정</t>
    <phoneticPr fontId="1" type="noConversion"/>
  </si>
  <si>
    <t>정*현</t>
    <phoneticPr fontId="1" type="noConversion"/>
  </si>
  <si>
    <t>김*례</t>
    <phoneticPr fontId="1" type="noConversion"/>
  </si>
  <si>
    <t>강*윤</t>
    <phoneticPr fontId="1" type="noConversion"/>
  </si>
  <si>
    <t>이*배</t>
    <phoneticPr fontId="1" type="noConversion"/>
  </si>
  <si>
    <t>서*희</t>
    <phoneticPr fontId="1" type="noConversion"/>
  </si>
  <si>
    <t>이*현</t>
    <phoneticPr fontId="1" type="noConversion"/>
  </si>
  <si>
    <t>박*호</t>
    <phoneticPr fontId="1" type="noConversion"/>
  </si>
  <si>
    <t>전*정</t>
    <phoneticPr fontId="1" type="noConversion"/>
  </si>
  <si>
    <t>박*현</t>
    <phoneticPr fontId="1" type="noConversion"/>
  </si>
  <si>
    <t>정*옥</t>
    <phoneticPr fontId="1" type="noConversion"/>
  </si>
  <si>
    <t>이*호</t>
    <phoneticPr fontId="1" type="noConversion"/>
  </si>
  <si>
    <t>남*선</t>
    <phoneticPr fontId="1" type="noConversion"/>
  </si>
  <si>
    <t>전*근</t>
    <phoneticPr fontId="1" type="noConversion"/>
  </si>
  <si>
    <t>김*주 외 1 명</t>
    <phoneticPr fontId="1" type="noConversion"/>
  </si>
  <si>
    <t>권*성 외 1 명</t>
    <phoneticPr fontId="1" type="noConversion"/>
  </si>
  <si>
    <t>정*진</t>
    <phoneticPr fontId="1" type="noConversion"/>
  </si>
  <si>
    <t>류*선</t>
    <phoneticPr fontId="1" type="noConversion"/>
  </si>
  <si>
    <t>박*례</t>
    <phoneticPr fontId="1" type="noConversion"/>
  </si>
  <si>
    <t>신*민</t>
    <phoneticPr fontId="1" type="noConversion"/>
  </si>
  <si>
    <t>조*우</t>
    <phoneticPr fontId="1" type="noConversion"/>
  </si>
  <si>
    <t>정*진</t>
    <phoneticPr fontId="1" type="noConversion"/>
  </si>
  <si>
    <t>심*라</t>
    <phoneticPr fontId="1" type="noConversion"/>
  </si>
  <si>
    <t>남*국</t>
    <phoneticPr fontId="1" type="noConversion"/>
  </si>
  <si>
    <t>조*철</t>
    <phoneticPr fontId="1" type="noConversion"/>
  </si>
  <si>
    <t>김*민 외 1 명</t>
    <phoneticPr fontId="1" type="noConversion"/>
  </si>
  <si>
    <t>문*호</t>
    <phoneticPr fontId="1" type="noConversion"/>
  </si>
  <si>
    <t>길*우</t>
    <phoneticPr fontId="1" type="noConversion"/>
  </si>
  <si>
    <t>김*례</t>
    <phoneticPr fontId="1" type="noConversion"/>
  </si>
  <si>
    <t>황*호</t>
    <phoneticPr fontId="1" type="noConversion"/>
  </si>
  <si>
    <t>박*나</t>
    <phoneticPr fontId="1" type="noConversion"/>
  </si>
  <si>
    <t>권*석 외 2 명</t>
    <phoneticPr fontId="1" type="noConversion"/>
  </si>
  <si>
    <t>최*미</t>
    <phoneticPr fontId="1" type="noConversion"/>
  </si>
  <si>
    <t>권*중</t>
    <phoneticPr fontId="1" type="noConversion"/>
  </si>
  <si>
    <t>손*호</t>
    <phoneticPr fontId="1" type="noConversion"/>
  </si>
  <si>
    <t>서*진</t>
    <phoneticPr fontId="1" type="noConversion"/>
  </si>
  <si>
    <t>오*례</t>
    <phoneticPr fontId="1" type="noConversion"/>
  </si>
  <si>
    <t>권*섭</t>
    <phoneticPr fontId="1" type="noConversion"/>
  </si>
  <si>
    <t>한*자</t>
    <phoneticPr fontId="1" type="noConversion"/>
  </si>
  <si>
    <t>최*영 외 1 명</t>
    <phoneticPr fontId="1" type="noConversion"/>
  </si>
  <si>
    <t>최*주</t>
    <phoneticPr fontId="1" type="noConversion"/>
  </si>
  <si>
    <t>김*숙</t>
    <phoneticPr fontId="1" type="noConversion"/>
  </si>
  <si>
    <t>박*화</t>
    <phoneticPr fontId="1" type="noConversion"/>
  </si>
  <si>
    <t>조*종 외 1 명</t>
    <phoneticPr fontId="1" type="noConversion"/>
  </si>
  <si>
    <t>문*일</t>
    <phoneticPr fontId="1" type="noConversion"/>
  </si>
  <si>
    <t>곽*아</t>
    <phoneticPr fontId="1" type="noConversion"/>
  </si>
  <si>
    <t>정*희</t>
    <phoneticPr fontId="1" type="noConversion"/>
  </si>
  <si>
    <t>주*은</t>
    <phoneticPr fontId="1" type="noConversion"/>
  </si>
  <si>
    <t>전*분</t>
    <phoneticPr fontId="1" type="noConversion"/>
  </si>
  <si>
    <t>이*현 외 1 명</t>
    <phoneticPr fontId="1" type="noConversion"/>
  </si>
  <si>
    <t>정*주</t>
    <phoneticPr fontId="1" type="noConversion"/>
  </si>
  <si>
    <t>장*익</t>
    <phoneticPr fontId="1" type="noConversion"/>
  </si>
  <si>
    <t>서*석</t>
    <phoneticPr fontId="1" type="noConversion"/>
  </si>
  <si>
    <t>유*길</t>
    <phoneticPr fontId="1" type="noConversion"/>
  </si>
  <si>
    <t>김*철</t>
    <phoneticPr fontId="1" type="noConversion"/>
  </si>
  <si>
    <t>김*화</t>
    <phoneticPr fontId="1" type="noConversion"/>
  </si>
  <si>
    <t>박*자</t>
    <phoneticPr fontId="1" type="noConversion"/>
  </si>
  <si>
    <t>김*희</t>
    <phoneticPr fontId="1" type="noConversion"/>
  </si>
  <si>
    <t>김*영</t>
    <phoneticPr fontId="1" type="noConversion"/>
  </si>
  <si>
    <t>조*화</t>
    <phoneticPr fontId="1" type="noConversion"/>
  </si>
  <si>
    <t>오*일</t>
    <phoneticPr fontId="1" type="noConversion"/>
  </si>
  <si>
    <t>차*환</t>
    <phoneticPr fontId="1" type="noConversion"/>
  </si>
  <si>
    <t>이*정</t>
    <phoneticPr fontId="1" type="noConversion"/>
  </si>
  <si>
    <t>김*애</t>
    <phoneticPr fontId="1" type="noConversion"/>
  </si>
  <si>
    <t>서*호</t>
    <phoneticPr fontId="1" type="noConversion"/>
  </si>
  <si>
    <t>김*수</t>
    <phoneticPr fontId="1" type="noConversion"/>
  </si>
  <si>
    <t>김*현</t>
    <phoneticPr fontId="1" type="noConversion"/>
  </si>
  <si>
    <t>안*희</t>
    <phoneticPr fontId="1" type="noConversion"/>
  </si>
  <si>
    <t>정*주 외 2 명</t>
    <phoneticPr fontId="1" type="noConversion"/>
  </si>
  <si>
    <t>김*경</t>
    <phoneticPr fontId="1" type="noConversion"/>
  </si>
  <si>
    <t>문*래</t>
    <phoneticPr fontId="1" type="noConversion"/>
  </si>
  <si>
    <t>이*민</t>
    <phoneticPr fontId="1" type="noConversion"/>
  </si>
  <si>
    <t>오*용</t>
    <phoneticPr fontId="1" type="noConversion"/>
  </si>
  <si>
    <t>배*곤</t>
    <phoneticPr fontId="1" type="noConversion"/>
  </si>
  <si>
    <t>이*아</t>
    <phoneticPr fontId="1" type="noConversion"/>
  </si>
  <si>
    <t>조*성</t>
    <phoneticPr fontId="1" type="noConversion"/>
  </si>
  <si>
    <t>최*민 외 1 명</t>
    <phoneticPr fontId="1" type="noConversion"/>
  </si>
  <si>
    <t>이*휘</t>
    <phoneticPr fontId="1" type="noConversion"/>
  </si>
  <si>
    <t>김*식</t>
    <phoneticPr fontId="1" type="noConversion"/>
  </si>
  <si>
    <t>오*이 외 1 명</t>
    <phoneticPr fontId="1" type="noConversion"/>
  </si>
  <si>
    <t>정*홍 외 1 명</t>
    <phoneticPr fontId="1" type="noConversion"/>
  </si>
  <si>
    <t>김*환</t>
    <phoneticPr fontId="1" type="noConversion"/>
  </si>
  <si>
    <t>이*일</t>
    <phoneticPr fontId="1" type="noConversion"/>
  </si>
  <si>
    <t>박*소</t>
    <phoneticPr fontId="1" type="noConversion"/>
  </si>
  <si>
    <t>이*란</t>
    <phoneticPr fontId="1" type="noConversion"/>
  </si>
  <si>
    <t>김*연</t>
    <phoneticPr fontId="1" type="noConversion"/>
  </si>
  <si>
    <t>김*국</t>
    <phoneticPr fontId="1" type="noConversion"/>
  </si>
  <si>
    <t>최*원</t>
    <phoneticPr fontId="1" type="noConversion"/>
  </si>
  <si>
    <t>강*희</t>
    <phoneticPr fontId="1" type="noConversion"/>
  </si>
  <si>
    <t>진*환</t>
    <phoneticPr fontId="1" type="noConversion"/>
  </si>
  <si>
    <t>최*선</t>
    <phoneticPr fontId="1" type="noConversion"/>
  </si>
  <si>
    <t>선*래</t>
    <phoneticPr fontId="1" type="noConversion"/>
  </si>
  <si>
    <t>선*래</t>
    <phoneticPr fontId="1" type="noConversion"/>
  </si>
  <si>
    <t>김*원</t>
    <phoneticPr fontId="1" type="noConversion"/>
  </si>
  <si>
    <t>김*태</t>
    <phoneticPr fontId="1" type="noConversion"/>
  </si>
  <si>
    <t>김*수</t>
    <phoneticPr fontId="1" type="noConversion"/>
  </si>
  <si>
    <t>김*수</t>
    <phoneticPr fontId="1" type="noConversion"/>
  </si>
  <si>
    <t>이*흔</t>
    <phoneticPr fontId="1" type="noConversion"/>
  </si>
  <si>
    <t>조*순</t>
    <phoneticPr fontId="1" type="noConversion"/>
  </si>
  <si>
    <t>이*훈</t>
    <phoneticPr fontId="1" type="noConversion"/>
  </si>
  <si>
    <t>신*호</t>
    <phoneticPr fontId="1" type="noConversion"/>
  </si>
  <si>
    <t>오*윤</t>
    <phoneticPr fontId="1" type="noConversion"/>
  </si>
  <si>
    <t>박*애</t>
    <phoneticPr fontId="1" type="noConversion"/>
  </si>
  <si>
    <t>이*운</t>
    <phoneticPr fontId="1" type="noConversion"/>
  </si>
  <si>
    <t>이*자 외 1 명</t>
    <phoneticPr fontId="1" type="noConversion"/>
  </si>
  <si>
    <t>남*숙</t>
    <phoneticPr fontId="1" type="noConversion"/>
  </si>
  <si>
    <t>배*진</t>
    <phoneticPr fontId="1" type="noConversion"/>
  </si>
  <si>
    <t>김*봉 외 1 명</t>
    <phoneticPr fontId="1" type="noConversion"/>
  </si>
  <si>
    <t>김*호 외 1 명</t>
    <phoneticPr fontId="1" type="noConversion"/>
  </si>
  <si>
    <t>하*이</t>
    <phoneticPr fontId="1" type="noConversion"/>
  </si>
  <si>
    <t>우*례</t>
    <phoneticPr fontId="1" type="noConversion"/>
  </si>
  <si>
    <t>김*식</t>
    <phoneticPr fontId="1" type="noConversion"/>
  </si>
  <si>
    <t>이*웅</t>
    <phoneticPr fontId="1" type="noConversion"/>
  </si>
  <si>
    <t>윤*수</t>
    <phoneticPr fontId="1" type="noConversion"/>
  </si>
  <si>
    <t>정*균</t>
    <phoneticPr fontId="1" type="noConversion"/>
  </si>
  <si>
    <t>임*선</t>
    <phoneticPr fontId="1" type="noConversion"/>
  </si>
  <si>
    <t>정*하</t>
    <phoneticPr fontId="1" type="noConversion"/>
  </si>
  <si>
    <t>정*주</t>
    <phoneticPr fontId="1" type="noConversion"/>
  </si>
  <si>
    <t>최*국</t>
    <phoneticPr fontId="1" type="noConversion"/>
  </si>
  <si>
    <t>정*민</t>
    <phoneticPr fontId="1" type="noConversion"/>
  </si>
  <si>
    <t>이*재</t>
    <phoneticPr fontId="1" type="noConversion"/>
  </si>
  <si>
    <t>박*진</t>
    <phoneticPr fontId="1" type="noConversion"/>
  </si>
  <si>
    <t>정*민</t>
    <phoneticPr fontId="1" type="noConversion"/>
  </si>
  <si>
    <t>김*자</t>
    <phoneticPr fontId="1" type="noConversion"/>
  </si>
  <si>
    <t>오*옥</t>
    <phoneticPr fontId="1" type="noConversion"/>
  </si>
  <si>
    <t>유*진</t>
    <phoneticPr fontId="1" type="noConversion"/>
  </si>
  <si>
    <t>장*성</t>
    <phoneticPr fontId="1" type="noConversion"/>
  </si>
  <si>
    <t>황**영</t>
    <phoneticPr fontId="1" type="noConversion"/>
  </si>
  <si>
    <t>김*아</t>
    <phoneticPr fontId="1" type="noConversion"/>
  </si>
  <si>
    <t>김*경 외 1 명</t>
    <phoneticPr fontId="1" type="noConversion"/>
  </si>
  <si>
    <t>황*석</t>
    <phoneticPr fontId="1" type="noConversion"/>
  </si>
  <si>
    <t>김*환</t>
    <phoneticPr fontId="1" type="noConversion"/>
  </si>
  <si>
    <t>강*화</t>
    <phoneticPr fontId="1" type="noConversion"/>
  </si>
  <si>
    <t>선*필</t>
    <phoneticPr fontId="1" type="noConversion"/>
  </si>
  <si>
    <t>서*순</t>
    <phoneticPr fontId="1" type="noConversion"/>
  </si>
  <si>
    <t>정*균</t>
    <phoneticPr fontId="1" type="noConversion"/>
  </si>
  <si>
    <t>정*순 외 1 명</t>
    <phoneticPr fontId="1" type="noConversion"/>
  </si>
  <si>
    <t>김*범</t>
    <phoneticPr fontId="1" type="noConversion"/>
  </si>
  <si>
    <t>이*단</t>
    <phoneticPr fontId="1" type="noConversion"/>
  </si>
  <si>
    <t>최*복</t>
    <phoneticPr fontId="1" type="noConversion"/>
  </si>
  <si>
    <t>강*평</t>
    <phoneticPr fontId="1" type="noConversion"/>
  </si>
  <si>
    <t>김*람</t>
    <phoneticPr fontId="1" type="noConversion"/>
  </si>
  <si>
    <t>이*미</t>
    <phoneticPr fontId="1" type="noConversion"/>
  </si>
  <si>
    <t>이*찬</t>
    <phoneticPr fontId="1" type="noConversion"/>
  </si>
  <si>
    <t>김*기</t>
    <phoneticPr fontId="1" type="noConversion"/>
  </si>
  <si>
    <t>류*신</t>
    <phoneticPr fontId="1" type="noConversion"/>
  </si>
  <si>
    <t>조*순</t>
    <phoneticPr fontId="1" type="noConversion"/>
  </si>
  <si>
    <t>김*길 외 1 명</t>
    <phoneticPr fontId="1" type="noConversion"/>
  </si>
  <si>
    <t>이*숙</t>
    <phoneticPr fontId="1" type="noConversion"/>
  </si>
  <si>
    <t>고*희</t>
    <phoneticPr fontId="1" type="noConversion"/>
  </si>
  <si>
    <t>최*환</t>
    <phoneticPr fontId="1" type="noConversion"/>
  </si>
  <si>
    <t>이*호 외 1 명</t>
    <phoneticPr fontId="1" type="noConversion"/>
  </si>
  <si>
    <t>신*현</t>
    <phoneticPr fontId="1" type="noConversion"/>
  </si>
  <si>
    <t>정*섭 외 1 명</t>
    <phoneticPr fontId="1" type="noConversion"/>
  </si>
  <si>
    <t>한*영 외 3 명</t>
    <phoneticPr fontId="1" type="noConversion"/>
  </si>
  <si>
    <t>임*섭 외 1 명</t>
    <phoneticPr fontId="1" type="noConversion"/>
  </si>
  <si>
    <t>황*주</t>
    <phoneticPr fontId="1" type="noConversion"/>
  </si>
  <si>
    <t>박*주</t>
    <phoneticPr fontId="1" type="noConversion"/>
  </si>
  <si>
    <t>이*호</t>
    <phoneticPr fontId="1" type="noConversion"/>
  </si>
  <si>
    <t>박*서 외 1 명</t>
    <phoneticPr fontId="1" type="noConversion"/>
  </si>
  <si>
    <t>강*심</t>
    <phoneticPr fontId="1" type="noConversion"/>
  </si>
  <si>
    <t>최*영</t>
    <phoneticPr fontId="1" type="noConversion"/>
  </si>
  <si>
    <t>이*수</t>
    <phoneticPr fontId="1" type="noConversion"/>
  </si>
  <si>
    <t>정*서</t>
    <phoneticPr fontId="1" type="noConversion"/>
  </si>
  <si>
    <t>서*자</t>
    <phoneticPr fontId="1" type="noConversion"/>
  </si>
  <si>
    <t>최*건</t>
    <phoneticPr fontId="1" type="noConversion"/>
  </si>
  <si>
    <t>서*진</t>
    <phoneticPr fontId="1" type="noConversion"/>
  </si>
  <si>
    <t>김*균</t>
    <phoneticPr fontId="1" type="noConversion"/>
  </si>
  <si>
    <t>하*수</t>
    <phoneticPr fontId="1" type="noConversion"/>
  </si>
  <si>
    <t>이*하</t>
    <phoneticPr fontId="1" type="noConversion"/>
  </si>
  <si>
    <t>이*운 외 1 명</t>
    <phoneticPr fontId="1" type="noConversion"/>
  </si>
  <si>
    <t>김*현 외 1 명</t>
    <phoneticPr fontId="1" type="noConversion"/>
  </si>
  <si>
    <t>김*순</t>
    <phoneticPr fontId="1" type="noConversion"/>
  </si>
  <si>
    <t>김*평 외 1 명</t>
    <phoneticPr fontId="1" type="noConversion"/>
  </si>
  <si>
    <t>심*규</t>
    <phoneticPr fontId="1" type="noConversion"/>
  </si>
  <si>
    <t>김*현</t>
    <phoneticPr fontId="1" type="noConversion"/>
  </si>
  <si>
    <t>김*섭</t>
    <phoneticPr fontId="1" type="noConversion"/>
  </si>
  <si>
    <t>최*영</t>
    <phoneticPr fontId="1" type="noConversion"/>
  </si>
  <si>
    <t>강*선</t>
    <phoneticPr fontId="1" type="noConversion"/>
  </si>
  <si>
    <t>㈜ 여수관광레저</t>
    <phoneticPr fontId="1" type="noConversion"/>
  </si>
  <si>
    <t>하제욱</t>
    <phoneticPr fontId="1" type="noConversion"/>
  </si>
  <si>
    <t xml:space="preserve"> 좌수영로 641(둔덕동)</t>
  </si>
  <si>
    <t>808-8000</t>
    <phoneticPr fontId="1" type="noConversion"/>
  </si>
  <si>
    <t>봉황산 자연휴양림 야영장</t>
    <phoneticPr fontId="1" type="noConversion"/>
  </si>
  <si>
    <t>여수시장</t>
    <phoneticPr fontId="1" type="noConversion"/>
  </si>
  <si>
    <t xml:space="preserve"> 돌산읍 신복리 산 391</t>
    <phoneticPr fontId="1" type="noConversion"/>
  </si>
  <si>
    <t>659-4613</t>
    <phoneticPr fontId="1" type="noConversion"/>
  </si>
  <si>
    <t>여수굴전여가캠핑장</t>
    <phoneticPr fontId="1" type="noConversion"/>
  </si>
  <si>
    <t xml:space="preserve"> 돌산읍 돌산로 3017-15</t>
    <phoneticPr fontId="1" type="noConversion"/>
  </si>
  <si>
    <t>644-4077</t>
    <phoneticPr fontId="1" type="noConversion"/>
  </si>
  <si>
    <t>웅천친수공원 야영장</t>
    <phoneticPr fontId="1" type="noConversion"/>
  </si>
  <si>
    <t xml:space="preserve"> 웅천동 1692</t>
    <phoneticPr fontId="1" type="noConversion"/>
  </si>
  <si>
    <t>685-3314</t>
    <phoneticPr fontId="1" type="noConversion"/>
  </si>
  <si>
    <t>써니아일랜드 야영장</t>
    <phoneticPr fontId="1" type="noConversion"/>
  </si>
  <si>
    <t>이미숙</t>
    <phoneticPr fontId="1" type="noConversion"/>
  </si>
  <si>
    <t>남면 금오로 1137</t>
    <phoneticPr fontId="1" type="noConversion"/>
  </si>
  <si>
    <t>010-2926-7613</t>
    <phoneticPr fontId="1" type="noConversion"/>
  </si>
  <si>
    <t>헤밍웨이 글램핑</t>
    <phoneticPr fontId="1" type="noConversion"/>
  </si>
  <si>
    <t>심청심
김성희</t>
    <phoneticPr fontId="1" type="noConversion"/>
  </si>
  <si>
    <t>망양로 301</t>
    <phoneticPr fontId="1" type="noConversion"/>
  </si>
  <si>
    <t>010-6204-6226</t>
    <phoneticPr fontId="1" type="noConversion"/>
  </si>
  <si>
    <t>2016-03-14</t>
    <phoneticPr fontId="1" type="noConversion"/>
  </si>
  <si>
    <t>봉황산 자연휴양림 제2야영장</t>
    <phoneticPr fontId="1" type="noConversion"/>
  </si>
  <si>
    <t>돌산읍 대복길 160</t>
    <phoneticPr fontId="1" type="noConversion"/>
  </si>
  <si>
    <t>2016-07-06</t>
    <phoneticPr fontId="1" type="noConversion"/>
  </si>
  <si>
    <t>금오도야영장</t>
    <phoneticPr fontId="1" type="noConversion"/>
  </si>
  <si>
    <t>남면 대유길 36-2</t>
    <phoneticPr fontId="1" type="noConversion"/>
  </si>
  <si>
    <t>010-3623-8270</t>
    <phoneticPr fontId="1" type="noConversion"/>
  </si>
  <si>
    <t>2016-07-13</t>
    <phoneticPr fontId="1" type="noConversion"/>
  </si>
  <si>
    <t>여수밤바다 관광농원 야영장</t>
    <phoneticPr fontId="1" type="noConversion"/>
  </si>
  <si>
    <t>박종호</t>
    <phoneticPr fontId="1" type="noConversion"/>
  </si>
  <si>
    <t>돌산읍 진모1길 29-42</t>
    <phoneticPr fontId="1" type="noConversion"/>
  </si>
  <si>
    <t>010-8622-6144</t>
    <phoneticPr fontId="1" type="noConversion"/>
  </si>
  <si>
    <t>카페 작금</t>
  </si>
  <si>
    <t>김현주</t>
  </si>
  <si>
    <t>돌산읍 돌산로 649-12</t>
    <phoneticPr fontId="1" type="noConversion"/>
  </si>
  <si>
    <t>0616417701</t>
  </si>
  <si>
    <t>The Star 오토캠핑장</t>
  </si>
  <si>
    <t>문명희</t>
  </si>
  <si>
    <t>돌산읍 상하동길 268</t>
    <phoneticPr fontId="1" type="noConversion"/>
  </si>
  <si>
    <t>0616411490</t>
  </si>
  <si>
    <t>시공간</t>
  </si>
  <si>
    <t>김남일</t>
  </si>
  <si>
    <t>남면 솔고지길 105</t>
    <phoneticPr fontId="1" type="noConversion"/>
  </si>
  <si>
    <t>01052244501</t>
  </si>
  <si>
    <t>여수자매로캠핑장</t>
  </si>
  <si>
    <t>서대호</t>
  </si>
  <si>
    <t>화양면 자매로 170</t>
    <phoneticPr fontId="1" type="noConversion"/>
  </si>
  <si>
    <t>01056570662</t>
  </si>
  <si>
    <t>메아리 글램핑장</t>
  </si>
  <si>
    <t>김미량</t>
  </si>
  <si>
    <t>소라면 해넘이길 217</t>
    <phoneticPr fontId="1" type="noConversion"/>
  </si>
  <si>
    <t>061-686-1576</t>
  </si>
  <si>
    <t>낭도야영장</t>
  </si>
  <si>
    <t>이향용</t>
  </si>
  <si>
    <t>화정면 여산길 150</t>
    <phoneticPr fontId="1" type="noConversion"/>
  </si>
  <si>
    <t>010-3070-8080</t>
  </si>
  <si>
    <t>여수경도펜션카라반</t>
  </si>
  <si>
    <t>한길숙</t>
  </si>
  <si>
    <t>대경도5길 25-8, 내경도교회 (경호동)</t>
    <phoneticPr fontId="1" type="noConversion"/>
  </si>
  <si>
    <t>010-3612-8460</t>
  </si>
  <si>
    <t>그린글램핑</t>
  </si>
  <si>
    <t>정규택</t>
  </si>
  <si>
    <t>화양면 옥천로 998</t>
    <phoneticPr fontId="1" type="noConversion"/>
  </si>
  <si>
    <t>010-5684-4861</t>
  </si>
  <si>
    <t>안도마을 협동조합(안도 기러기 캠핑장)</t>
  </si>
  <si>
    <t>김대준</t>
  </si>
  <si>
    <t>남면 안도해변길 81, 여남중학교안도분교</t>
    <phoneticPr fontId="1" type="noConversion"/>
  </si>
  <si>
    <t>010-2949-9352</t>
  </si>
  <si>
    <t>하이락카라반</t>
  </si>
  <si>
    <t>이용찬</t>
  </si>
  <si>
    <t>돌산읍 마상포길 40-1</t>
    <phoneticPr fontId="1" type="noConversion"/>
  </si>
  <si>
    <t>01067704407</t>
  </si>
  <si>
    <t>두랭이해변 오토 캠핑장</t>
  </si>
  <si>
    <t>조동진</t>
  </si>
  <si>
    <t>율촌면 두언길 106-51</t>
    <phoneticPr fontId="1" type="noConversion"/>
  </si>
  <si>
    <t>010-4081-9312</t>
  </si>
  <si>
    <t>The Stay 309</t>
  </si>
  <si>
    <t>조경호</t>
  </si>
  <si>
    <t>돌산읍 백초길 62</t>
    <phoneticPr fontId="1" type="noConversion"/>
  </si>
  <si>
    <t>010-2696-7277</t>
  </si>
  <si>
    <t>산아래 글램핑</t>
  </si>
  <si>
    <t>이욱</t>
  </si>
  <si>
    <t xml:space="preserve"> 율촌면 서부로 1330</t>
    <phoneticPr fontId="1" type="noConversion"/>
  </si>
  <si>
    <t>010-3621-7715</t>
    <phoneticPr fontId="1" type="noConversion"/>
  </si>
  <si>
    <t>국동해운</t>
    <phoneticPr fontId="1" type="noConversion"/>
  </si>
  <si>
    <t>나은국</t>
    <phoneticPr fontId="1" type="noConversion"/>
  </si>
  <si>
    <t xml:space="preserve"> 돌산읍 우두리 819-9</t>
  </si>
  <si>
    <t>644-2000</t>
    <phoneticPr fontId="1" type="noConversion"/>
  </si>
  <si>
    <t>153톤</t>
    <phoneticPr fontId="1" type="noConversion"/>
  </si>
  <si>
    <t>287명</t>
    <phoneticPr fontId="1" type="noConversion"/>
  </si>
  <si>
    <t>오동도유람선</t>
    <phoneticPr fontId="1" type="noConversion"/>
  </si>
  <si>
    <t>이상원</t>
    <phoneticPr fontId="1" type="noConversion"/>
  </si>
  <si>
    <t xml:space="preserve"> 수정동 23-13</t>
  </si>
  <si>
    <t>663-4424</t>
    <phoneticPr fontId="1" type="noConversion"/>
  </si>
  <si>
    <t>158톤</t>
    <phoneticPr fontId="1" type="noConversion"/>
  </si>
  <si>
    <t>300명</t>
    <phoneticPr fontId="1" type="noConversion"/>
  </si>
  <si>
    <t>국동유람선</t>
    <phoneticPr fontId="1" type="noConversion"/>
  </si>
  <si>
    <t>노명환</t>
    <phoneticPr fontId="1" type="noConversion"/>
  </si>
  <si>
    <t xml:space="preserve"> 돌산읍 돌산로 3617-18</t>
    <phoneticPr fontId="1" type="noConversion"/>
  </si>
  <si>
    <t>1588-0890
010-3565-7498</t>
    <phoneticPr fontId="1" type="noConversion"/>
  </si>
  <si>
    <t>754톤</t>
    <phoneticPr fontId="1" type="noConversion"/>
  </si>
  <si>
    <t>800명</t>
    <phoneticPr fontId="1" type="noConversion"/>
  </si>
  <si>
    <t>남해안크루즈관광주식회사</t>
    <phoneticPr fontId="1" type="noConversion"/>
  </si>
  <si>
    <t>임규성</t>
  </si>
  <si>
    <t>돌산읍 돌산로 3617-22</t>
    <phoneticPr fontId="1" type="noConversion"/>
  </si>
  <si>
    <t>644-6256</t>
    <phoneticPr fontId="1" type="noConversion"/>
  </si>
  <si>
    <t>1,321톤</t>
    <phoneticPr fontId="1" type="noConversion"/>
  </si>
  <si>
    <t>920명</t>
    <phoneticPr fontId="1" type="noConversion"/>
  </si>
  <si>
    <t>여수해양</t>
    <phoneticPr fontId="1" type="noConversion"/>
  </si>
  <si>
    <t>정인현</t>
    <phoneticPr fontId="1" type="noConversion"/>
  </si>
  <si>
    <t>돌산읍 신추길 54</t>
  </si>
  <si>
    <t>640-5500</t>
    <phoneticPr fontId="1" type="noConversion"/>
  </si>
  <si>
    <t>747톤</t>
    <phoneticPr fontId="1" type="noConversion"/>
  </si>
  <si>
    <t>606명</t>
    <phoneticPr fontId="1" type="noConversion"/>
  </si>
  <si>
    <t>여수게스트하우스</t>
    <phoneticPr fontId="1" type="noConversion"/>
  </si>
  <si>
    <t>김양진</t>
    <phoneticPr fontId="1" type="noConversion"/>
  </si>
  <si>
    <t xml:space="preserve"> 수정1길 3 (수정동)</t>
  </si>
  <si>
    <t>010-8383-2026</t>
    <phoneticPr fontId="1" type="noConversion"/>
  </si>
  <si>
    <t>엑스포</t>
    <phoneticPr fontId="1" type="noConversion"/>
  </si>
  <si>
    <t>김종백</t>
    <phoneticPr fontId="1" type="noConversion"/>
  </si>
  <si>
    <t xml:space="preserve"> 박람회길 61, 109동 1503호(덕충동, 엑스포힐스테이트1단지)</t>
    <phoneticPr fontId="1" type="noConversion"/>
  </si>
  <si>
    <t>010-2482-5088</t>
  </si>
  <si>
    <t>끌림</t>
    <phoneticPr fontId="1" type="noConversion"/>
  </si>
  <si>
    <t>이숙희</t>
    <phoneticPr fontId="1" type="noConversion"/>
  </si>
  <si>
    <t xml:space="preserve"> 미평로 41(미평동)</t>
    <phoneticPr fontId="1" type="noConversion"/>
  </si>
  <si>
    <t>010-2047-3119</t>
    <phoneticPr fontId="1" type="noConversion"/>
  </si>
  <si>
    <t>파티게스트하우스</t>
    <phoneticPr fontId="1" type="noConversion"/>
  </si>
  <si>
    <t>박지혁</t>
    <phoneticPr fontId="1" type="noConversion"/>
  </si>
  <si>
    <t>여문문화2길 17(문수동)</t>
    <phoneticPr fontId="1" type="noConversion"/>
  </si>
  <si>
    <t>070-4133-2320
010-2969-2956</t>
    <phoneticPr fontId="1" type="noConversion"/>
  </si>
  <si>
    <t>정원민박</t>
  </si>
  <si>
    <t>장정원</t>
  </si>
  <si>
    <t xml:space="preserve"> 영은문길 9-12 (오림동)</t>
  </si>
  <si>
    <t>010-3616-9598</t>
    <phoneticPr fontId="1" type="noConversion"/>
  </si>
  <si>
    <t>정원이 예쁜 단독주택</t>
  </si>
  <si>
    <t>최정남</t>
  </si>
  <si>
    <t xml:space="preserve"> 학동서4길 39 (학동)</t>
  </si>
  <si>
    <t>010-5691-7527</t>
    <phoneticPr fontId="1" type="noConversion"/>
  </si>
  <si>
    <t>벨리시모 하우스</t>
  </si>
  <si>
    <t>김정양</t>
  </si>
  <si>
    <t xml:space="preserve"> 학동서4길 23-1 (학동)</t>
  </si>
  <si>
    <t>010-5016-2601</t>
    <phoneticPr fontId="1" type="noConversion"/>
  </si>
  <si>
    <t>스노우 화이트 하우스(snow white house)</t>
  </si>
  <si>
    <t>문지영</t>
  </si>
  <si>
    <t xml:space="preserve"> 진남로 144, 901호 (공화동)</t>
  </si>
  <si>
    <t>010-3779-8575</t>
    <phoneticPr fontId="1" type="noConversion"/>
  </si>
  <si>
    <t>리뷰</t>
  </si>
  <si>
    <t>박선희</t>
  </si>
  <si>
    <t xml:space="preserve"> 중앙5길 4, 1층 (중앙동)</t>
  </si>
  <si>
    <t>010-9307-5421</t>
    <phoneticPr fontId="1" type="noConversion"/>
  </si>
  <si>
    <t>여수 석경하우스</t>
  </si>
  <si>
    <t>이석주</t>
  </si>
  <si>
    <t xml:space="preserve"> 박람회길 23-11 (덕충동)</t>
  </si>
  <si>
    <t>010-7474-1616</t>
    <phoneticPr fontId="1" type="noConversion"/>
  </si>
  <si>
    <t>송하우스</t>
  </si>
  <si>
    <t>김은송</t>
  </si>
  <si>
    <t xml:space="preserve"> 진남로 63-1 (군자동)</t>
  </si>
  <si>
    <t>010-9914-7737</t>
    <phoneticPr fontId="1" type="noConversion"/>
  </si>
  <si>
    <t>Ets Haim 게스트하우스</t>
  </si>
  <si>
    <t>김효성</t>
  </si>
  <si>
    <t xml:space="preserve"> 여문2로 191, 102동 15층 1507호 (여서동, 현대산업아파트)</t>
  </si>
  <si>
    <t>010-9238-2516</t>
  </si>
  <si>
    <t>소호 동동 하우스</t>
  </si>
  <si>
    <t>김명희</t>
  </si>
  <si>
    <t xml:space="preserve"> 소호로 469-1, 3층 (소호동)</t>
  </si>
  <si>
    <t>010-2312-4123</t>
  </si>
  <si>
    <t>Gwan Moon 1118</t>
  </si>
  <si>
    <t>김안숙</t>
  </si>
  <si>
    <t xml:space="preserve"> 동헌길 8-1, 1~2층 (관문동)</t>
  </si>
  <si>
    <t>010-6650-7767</t>
  </si>
  <si>
    <t>시그마 하우스</t>
  </si>
  <si>
    <t>김송희</t>
  </si>
  <si>
    <t xml:space="preserve"> 소호로 465, 3층 (소호동)</t>
  </si>
  <si>
    <t>010-8833-2254</t>
  </si>
  <si>
    <t>감성숙소 arihouse</t>
  </si>
  <si>
    <t>조수연</t>
  </si>
  <si>
    <t xml:space="preserve"> 종고산길 25 (덕충동)</t>
  </si>
  <si>
    <t>010-8181-2428</t>
  </si>
  <si>
    <t>샤론하임</t>
  </si>
  <si>
    <t>김영생</t>
  </si>
  <si>
    <t xml:space="preserve"> 군자1길 5-7 (충무동)</t>
  </si>
  <si>
    <t>010-9010-9736</t>
  </si>
  <si>
    <t>여수 원게스트 하우스</t>
  </si>
  <si>
    <t>박순란</t>
  </si>
  <si>
    <t xml:space="preserve"> 동령현길 46 (연등동)</t>
  </si>
  <si>
    <t>010-3226-1619</t>
    <phoneticPr fontId="1" type="noConversion"/>
  </si>
  <si>
    <t>퍼즈스테이</t>
  </si>
  <si>
    <t>오규호</t>
  </si>
  <si>
    <t xml:space="preserve"> 중앙5길 43 (중앙동)</t>
  </si>
  <si>
    <t>010-8055-6787</t>
  </si>
  <si>
    <t>스테이 Ahn</t>
  </si>
  <si>
    <t>이재국</t>
  </si>
  <si>
    <t xml:space="preserve"> 동산1길 14 (동산동)</t>
  </si>
  <si>
    <t>010-5414-9971</t>
  </si>
  <si>
    <t>르쁘띠뮤</t>
  </si>
  <si>
    <t>김숙자</t>
  </si>
  <si>
    <t xml:space="preserve"> 신월로 652-8 (국동)</t>
  </si>
  <si>
    <t>010-7652-4802</t>
  </si>
  <si>
    <t>토리하우스</t>
  </si>
  <si>
    <t>안민영</t>
  </si>
  <si>
    <t xml:space="preserve"> 고소4길 23 (고소동)</t>
  </si>
  <si>
    <t>010-7185-3992</t>
  </si>
  <si>
    <t>동동책+방</t>
  </si>
  <si>
    <t>임란미</t>
  </si>
  <si>
    <t xml:space="preserve"> 시전4길 16-2 (신기동)</t>
  </si>
  <si>
    <t>010-6246-6600</t>
  </si>
  <si>
    <t>Sky View(스카이뷰)</t>
  </si>
  <si>
    <t>김규리</t>
  </si>
  <si>
    <t xml:space="preserve"> 군자길 76, 3층 01호 (군자동)</t>
  </si>
  <si>
    <t>010-2001-1146</t>
  </si>
  <si>
    <t>왓칭하우스</t>
  </si>
  <si>
    <t>장기용</t>
  </si>
  <si>
    <t xml:space="preserve"> 박람회길 84-16, 4층 (덕충동)</t>
  </si>
  <si>
    <t>010-9011-1496</t>
    <phoneticPr fontId="1" type="noConversion"/>
  </si>
  <si>
    <t>파크뷰스테이</t>
  </si>
  <si>
    <t>김지희</t>
  </si>
  <si>
    <t xml:space="preserve"> 종화1길 20, 201호 (종화동)</t>
  </si>
  <si>
    <t>010-5040-8805</t>
  </si>
  <si>
    <t>휴스테이</t>
  </si>
  <si>
    <t>김지효</t>
  </si>
  <si>
    <t xml:space="preserve"> 종화1길 20, 1층 05호 (종화동)</t>
  </si>
  <si>
    <t>010-7170-5556</t>
  </si>
  <si>
    <t>정금 스테이</t>
  </si>
  <si>
    <t>김정금</t>
  </si>
  <si>
    <t xml:space="preserve"> 흙산로 41-10 (공화동)</t>
  </si>
  <si>
    <t>010-2156-0901</t>
  </si>
  <si>
    <t>문스</t>
  </si>
  <si>
    <t>문호현</t>
  </si>
  <si>
    <t xml:space="preserve"> 하멜로 34-1 (고소동)</t>
  </si>
  <si>
    <t>010-2164-8598</t>
  </si>
  <si>
    <t>아벨리아</t>
  </si>
  <si>
    <t>김종윤</t>
  </si>
  <si>
    <t xml:space="preserve"> 연등3길 34-1 (연등동)</t>
  </si>
  <si>
    <t>010-3647-5703</t>
  </si>
  <si>
    <t>여수낭만뷰</t>
  </si>
  <si>
    <t>이재훈</t>
  </si>
  <si>
    <t xml:space="preserve"> 오동도로 80, 1201호 (수정동)</t>
  </si>
  <si>
    <t>010-4123-7747</t>
    <phoneticPr fontId="1" type="noConversion"/>
  </si>
  <si>
    <t>더오늘독</t>
  </si>
  <si>
    <t>구경아</t>
  </si>
  <si>
    <t xml:space="preserve"> 덕충6길 39 (덕충동)</t>
  </si>
  <si>
    <t>010-9615-1552</t>
  </si>
  <si>
    <t>우디스테이</t>
  </si>
  <si>
    <t>강동완</t>
  </si>
  <si>
    <t xml:space="preserve"> 봉산남4길 22-1, 2층 (봉산동)</t>
  </si>
  <si>
    <t>010-6670-6316</t>
  </si>
  <si>
    <t>oh~good</t>
  </si>
  <si>
    <t>김영선</t>
  </si>
  <si>
    <t xml:space="preserve"> 관문동1길 9 (관문동)</t>
  </si>
  <si>
    <t>010-4329-2418</t>
  </si>
  <si>
    <t>오아시스 게스트</t>
  </si>
  <si>
    <t>표은정</t>
  </si>
  <si>
    <t xml:space="preserve"> 충민공원길 51 (덕충동)</t>
  </si>
  <si>
    <t>010-3086-0624</t>
  </si>
  <si>
    <t>소설</t>
    <phoneticPr fontId="1" type="noConversion"/>
  </si>
  <si>
    <t>서영우</t>
    <phoneticPr fontId="1" type="noConversion"/>
  </si>
  <si>
    <t>교동북3길 10(교동)</t>
  </si>
  <si>
    <t>010-9790-8245</t>
  </si>
  <si>
    <t>여수챌린지파크관광(주)</t>
  </si>
  <si>
    <t>윤중섭</t>
  </si>
  <si>
    <t xml:space="preserve"> 소라면 죽림중앙로 24</t>
  </si>
  <si>
    <t>070-4212-6756</t>
    <phoneticPr fontId="1" type="noConversion"/>
  </si>
  <si>
    <t>유한회사 남도기획</t>
  </si>
  <si>
    <t>이영희</t>
  </si>
  <si>
    <t xml:space="preserve"> 장성1길 10-1, 2층 (안산동)</t>
  </si>
  <si>
    <t>061-921-9901</t>
    <phoneticPr fontId="1" type="noConversion"/>
  </si>
  <si>
    <t>에이치제이디오션리조트 주식회사</t>
  </si>
  <si>
    <t>유광현</t>
  </si>
  <si>
    <t xml:space="preserve"> 소호로 295, 디오션리조트 (소호동)</t>
  </si>
  <si>
    <t>061-689-0717</t>
  </si>
  <si>
    <t>유한회사 투어존</t>
  </si>
  <si>
    <t>강호준</t>
  </si>
  <si>
    <t xml:space="preserve"> 좌수영로 962-12 (봉계동)</t>
  </si>
  <si>
    <t>010-8615-1630</t>
  </si>
  <si>
    <t>(주)아이엠기획</t>
  </si>
  <si>
    <t>최승천</t>
  </si>
  <si>
    <t xml:space="preserve"> 시청서1길 50-10, 1층 (학동)</t>
  </si>
  <si>
    <t>061-686-6355</t>
  </si>
  <si>
    <t>(주)소리기획</t>
  </si>
  <si>
    <t>이자연</t>
  </si>
  <si>
    <t xml:space="preserve"> 여서1로 108 (여서동)</t>
  </si>
  <si>
    <t>010-3623-2020</t>
  </si>
  <si>
    <t>팀제로백 주식회사</t>
  </si>
  <si>
    <t>백현공</t>
  </si>
  <si>
    <t xml:space="preserve"> 흥국상가길 18 (신기동)</t>
  </si>
  <si>
    <t>061-681-1561</t>
  </si>
  <si>
    <t>주식회사 다락방</t>
  </si>
  <si>
    <t>김슬비</t>
  </si>
  <si>
    <t xml:space="preserve"> 충민로 272, 2층 (공화동)</t>
  </si>
  <si>
    <t>061-662-3377</t>
  </si>
  <si>
    <t>유월드루지테마파크</t>
  </si>
  <si>
    <t>김영권</t>
  </si>
  <si>
    <t>소라면 안심산길 155</t>
  </si>
  <si>
    <t>061-808-5846</t>
  </si>
  <si>
    <t>유광현</t>
    <phoneticPr fontId="1" type="noConversion"/>
  </si>
  <si>
    <t>692-1800</t>
    <phoneticPr fontId="1" type="noConversion"/>
  </si>
  <si>
    <t>여수시오동도관리사무소</t>
    <phoneticPr fontId="1" type="noConversion"/>
  </si>
  <si>
    <t xml:space="preserve"> 오동도로 222(수정동)</t>
  </si>
  <si>
    <t>659-1824</t>
    <phoneticPr fontId="1" type="noConversion"/>
  </si>
  <si>
    <t>팡팡플레이존(키즈파크)</t>
  </si>
  <si>
    <t>이원정</t>
    <phoneticPr fontId="1" type="noConversion"/>
  </si>
  <si>
    <t xml:space="preserve"> 박람회길 1, 국제관 3층 308호 (덕충동)</t>
  </si>
  <si>
    <t>1899-0908</t>
  </si>
  <si>
    <t>여수예술랜드리조트</t>
  </si>
  <si>
    <t>박미숙</t>
  </si>
  <si>
    <t xml:space="preserve"> 돌산읍 무술목길 142-1</t>
  </si>
  <si>
    <t>061-665-0107</t>
  </si>
  <si>
    <t>여수챌린지파크루지 주식회사</t>
  </si>
  <si>
    <t xml:space="preserve"> 화양면 챌린지파크길 1</t>
  </si>
  <si>
    <t>010-9001-6750</t>
  </si>
  <si>
    <t>점프노리 키즈카페 여수 죽림점</t>
  </si>
  <si>
    <t>신라리</t>
  </si>
  <si>
    <t xml:space="preserve"> 소라면 죽림로 5, 2층</t>
  </si>
  <si>
    <t>010-3643-7637</t>
    <phoneticPr fontId="1" type="noConversion"/>
  </si>
  <si>
    <t>반짝반짝</t>
  </si>
  <si>
    <t>오누리</t>
  </si>
  <si>
    <t xml:space="preserve"> 소호1길 12, 2층 (소호동)</t>
  </si>
  <si>
    <t>061-685-7953</t>
  </si>
  <si>
    <t>유월드키즈파크</t>
  </si>
  <si>
    <t xml:space="preserve"> 소라면 안심산길 155</t>
  </si>
  <si>
    <t>주식회사 여수온천리조트</t>
  </si>
  <si>
    <t>문찬석</t>
    <phoneticPr fontId="1" type="noConversion"/>
  </si>
  <si>
    <t xml:space="preserve"> 봉계대곡길 92 (봉계동)</t>
  </si>
  <si>
    <t>061-684-3393</t>
  </si>
  <si>
    <t>키즈다쿵2</t>
  </si>
  <si>
    <t>김수경</t>
  </si>
  <si>
    <t xml:space="preserve"> 웅천남6로 21, 마리나타워 501-506호 (웅천동)</t>
  </si>
  <si>
    <t>010-6408-2936</t>
  </si>
  <si>
    <t>주니어1234</t>
  </si>
  <si>
    <t>유병학</t>
  </si>
  <si>
    <t xml:space="preserve"> 웅천남6로 21, 마리나타워 404-406호 (웅천동)</t>
  </si>
  <si>
    <t>010-2661-2129</t>
  </si>
  <si>
    <t>판타지뉴월드</t>
  </si>
  <si>
    <t>노용도</t>
  </si>
  <si>
    <t xml:space="preserve"> 자산4길 39, 여수해상케이블카(탑승장) 3층 (수정동)</t>
  </si>
  <si>
    <t>010-5326-9825</t>
  </si>
  <si>
    <t>라테라스 키즈 워터파크</t>
  </si>
  <si>
    <t>이봉현</t>
  </si>
  <si>
    <t xml:space="preserve"> 돌산읍 진모1길 29-12</t>
  </si>
  <si>
    <t>010-2078-4150</t>
  </si>
  <si>
    <t>섬섬여수 더섬 VR체험관</t>
  </si>
  <si>
    <t xml:space="preserve"> 화정면 화양조발대교로 151</t>
  </si>
  <si>
    <t>061-659-3996</t>
  </si>
  <si>
    <t>에코힐즈</t>
  </si>
  <si>
    <t>이종국</t>
  </si>
  <si>
    <t xml:space="preserve"> 소라면 서부로 321</t>
  </si>
  <si>
    <t>010-2651-2115</t>
  </si>
  <si>
    <t>아쿠아플라넷 노리터</t>
  </si>
  <si>
    <t>박종태</t>
  </si>
  <si>
    <t xml:space="preserve"> 오동도로 61-11, 아쿠아리움 (수정동)</t>
  </si>
  <si>
    <t>061-660-1122</t>
  </si>
  <si>
    <t>어메이징캠프</t>
  </si>
  <si>
    <t>차재운</t>
  </si>
  <si>
    <t xml:space="preserve"> 율촌면 청대길 33-1</t>
  </si>
  <si>
    <t>010-3266-7152</t>
  </si>
  <si>
    <t>녹테마레</t>
  </si>
  <si>
    <t>정관우</t>
  </si>
  <si>
    <t xml:space="preserve"> 만성로 294, 지하1층 (만흥동)</t>
  </si>
  <si>
    <t>061-683-5545</t>
  </si>
  <si>
    <t>조재혁</t>
    <phoneticPr fontId="1" type="noConversion"/>
  </si>
  <si>
    <t xml:space="preserve"> 돌산읍 돌산로 3169-24</t>
  </si>
  <si>
    <t>010-5534-6233</t>
  </si>
  <si>
    <t>호박나이트</t>
  </si>
  <si>
    <t>강명우</t>
  </si>
  <si>
    <t xml:space="preserve"> 여서1로 65 (여서동)</t>
  </si>
  <si>
    <t>061-650-8500</t>
  </si>
  <si>
    <t>부킹나이트</t>
  </si>
  <si>
    <t>김형근</t>
  </si>
  <si>
    <t xml:space="preserve"> 문수로 106 (문수동)</t>
  </si>
  <si>
    <t>010-6585-0014</t>
  </si>
  <si>
    <t>폴링인블루펜션</t>
    <phoneticPr fontId="1" type="noConversion"/>
  </si>
  <si>
    <t>이주미</t>
    <phoneticPr fontId="1" type="noConversion"/>
  </si>
  <si>
    <t xml:space="preserve"> 돌산읍 월암길 125</t>
    <phoneticPr fontId="1" type="noConversion"/>
  </si>
  <si>
    <t>641-3389</t>
    <phoneticPr fontId="1" type="noConversion"/>
  </si>
  <si>
    <t>톡톡월드펜션</t>
  </si>
  <si>
    <t>김지훈</t>
  </si>
  <si>
    <t xml:space="preserve"> 돌산읍 돌산로 3080</t>
  </si>
  <si>
    <t>011094663425</t>
  </si>
  <si>
    <t>해아란</t>
  </si>
  <si>
    <t>김복심</t>
  </si>
  <si>
    <t xml:space="preserve"> 오천3길 14-2 (오천동)</t>
  </si>
  <si>
    <t>010-9222-9231</t>
  </si>
  <si>
    <t>호두121</t>
  </si>
  <si>
    <t>김수영</t>
  </si>
  <si>
    <t xml:space="preserve"> 화양면 용주길 121-11</t>
  </si>
  <si>
    <t>010-63215478</t>
  </si>
  <si>
    <t>오로지(orogee)</t>
  </si>
  <si>
    <t>박창희</t>
  </si>
  <si>
    <t xml:space="preserve"> 화양면 용주길 89</t>
  </si>
  <si>
    <t>010-3114-6233</t>
  </si>
  <si>
    <t>여운향 풀빌라</t>
  </si>
  <si>
    <t>박희자</t>
  </si>
  <si>
    <t xml:space="preserve"> 화양면 화서로 150-43</t>
  </si>
  <si>
    <t>010-2628-2040</t>
  </si>
  <si>
    <t>스테이 여운향</t>
  </si>
  <si>
    <t>최준철</t>
  </si>
  <si>
    <t xml:space="preserve"> 화양면 화서로 150-45</t>
  </si>
  <si>
    <t>010-6607-5610</t>
  </si>
  <si>
    <t>48시간 풀빌라</t>
  </si>
  <si>
    <t>윤미옥</t>
  </si>
  <si>
    <t xml:space="preserve"> 화정면 백야등대길 22</t>
  </si>
  <si>
    <t>010-4311-6773</t>
  </si>
  <si>
    <t>남쪽아이</t>
  </si>
  <si>
    <t>고윤아</t>
  </si>
  <si>
    <t xml:space="preserve"> 화양면 서우개길 100</t>
  </si>
  <si>
    <t>010-4536-7605</t>
  </si>
  <si>
    <t>블라우</t>
  </si>
  <si>
    <t>하승철</t>
  </si>
  <si>
    <t xml:space="preserve"> 화정면 백야등대길 20</t>
  </si>
  <si>
    <t>010-5640-7673</t>
  </si>
  <si>
    <t>노을과바다풀빌라</t>
  </si>
  <si>
    <t>김정희</t>
  </si>
  <si>
    <t xml:space="preserve"> 화양면 화서로 173-24</t>
  </si>
  <si>
    <t>010-3709-5011</t>
  </si>
  <si>
    <t>두언 27</t>
  </si>
  <si>
    <t>신민수</t>
  </si>
  <si>
    <t xml:space="preserve"> 율촌면 두언길 27</t>
  </si>
  <si>
    <t>010-4169-2211</t>
  </si>
  <si>
    <t>쏠루나</t>
  </si>
  <si>
    <t>오승원</t>
  </si>
  <si>
    <t xml:space="preserve"> 화정면 화백해안길 164-24</t>
  </si>
  <si>
    <t>010-2435-9900</t>
    <phoneticPr fontId="1" type="noConversion"/>
  </si>
  <si>
    <t>블루온리조트</t>
  </si>
  <si>
    <t xml:space="preserve">김겸 </t>
    <phoneticPr fontId="1" type="noConversion"/>
  </si>
  <si>
    <t xml:space="preserve"> 돌산읍 평사로 313</t>
  </si>
  <si>
    <t>010-2629-0337</t>
  </si>
  <si>
    <t>여수해상케이블카 주식회사</t>
    <phoneticPr fontId="1" type="noConversion"/>
  </si>
  <si>
    <t>송진화</t>
    <phoneticPr fontId="1" type="noConversion"/>
  </si>
  <si>
    <t xml:space="preserve"> 돌산읍 우두리 794-89</t>
    <phoneticPr fontId="1" type="noConversion"/>
  </si>
  <si>
    <t>664-7301</t>
    <phoneticPr fontId="1" type="noConversion"/>
  </si>
  <si>
    <t>뜰방민박</t>
    <phoneticPr fontId="1" type="noConversion"/>
  </si>
  <si>
    <t>백영순</t>
    <phoneticPr fontId="1" type="noConversion"/>
  </si>
  <si>
    <t xml:space="preserve"> 소라면 상관길 11</t>
    <phoneticPr fontId="1" type="noConversion"/>
  </si>
  <si>
    <t>010-2657-3430</t>
    <phoneticPr fontId="1" type="noConversion"/>
  </si>
  <si>
    <t>양지문</t>
    <phoneticPr fontId="1" type="noConversion"/>
  </si>
  <si>
    <t>여수 한옥 체험관</t>
    <phoneticPr fontId="1" type="noConversion"/>
  </si>
  <si>
    <t>김명오</t>
    <phoneticPr fontId="1" type="noConversion"/>
  </si>
  <si>
    <t xml:space="preserve">소라면 관기리 211-1 </t>
    <phoneticPr fontId="1" type="noConversion"/>
  </si>
  <si>
    <t>010-3611-5057</t>
    <phoneticPr fontId="1" type="noConversion"/>
  </si>
  <si>
    <t>77돌담한옥</t>
  </si>
  <si>
    <t xml:space="preserve">화정면 백야2길 10-8 </t>
    <phoneticPr fontId="1" type="noConversion"/>
  </si>
  <si>
    <t>010-4643-3994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</si>
</sst>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yyyy&quot;년&quot;\ m&quot;월&quot;\ d&quot;일&quot;"/>
    <numFmt numFmtId="177" formatCode="####\-##\-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휴먼고딕"/>
      <charset val="129"/>
    </font>
    <font>
      <sz val="10"/>
      <color rgb="FFFF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1" fontId="3" fillId="0" borderId="0" xfId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2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41" fontId="9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41" fontId="3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1" fontId="3" fillId="0" borderId="1" xfId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177" fontId="3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quotePrefix="1" applyFont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shrinkToFi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quotePrefix="1" applyFont="1" applyBorder="1">
      <alignment vertical="center"/>
    </xf>
    <xf numFmtId="177" fontId="13" fillId="0" borderId="1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41" fontId="17" fillId="0" borderId="1" xfId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41" fontId="3" fillId="0" borderId="2" xfId="1" applyFont="1" applyFill="1" applyBorder="1" applyAlignment="1">
      <alignment horizontal="center" vertical="center" shrinkToFi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14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1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tabSelected="1" zoomScaleNormal="100" workbookViewId="0">
      <pane xSplit="3" ySplit="4" topLeftCell="D392" activePane="bottomRight" state="frozen"/>
      <selection pane="topRight" activeCell="D1" sqref="D1"/>
      <selection pane="bottomLeft" activeCell="A5" sqref="A5"/>
      <selection pane="bottomRight" activeCell="D404" sqref="D404"/>
    </sheetView>
  </sheetViews>
  <sheetFormatPr defaultColWidth="10.375" defaultRowHeight="25.5" customHeight="1"/>
  <cols>
    <col min="1" max="1" width="10.25" style="3" customWidth="1"/>
    <col min="2" max="2" width="8.625" style="3" customWidth="1"/>
    <col min="3" max="3" width="12.5" style="3" customWidth="1"/>
    <col min="4" max="4" width="8.875" style="11" customWidth="1"/>
    <col min="5" max="5" width="32" style="3" customWidth="1"/>
    <col min="6" max="6" width="15" style="14" customWidth="1"/>
    <col min="7" max="7" width="42" style="15" customWidth="1"/>
    <col min="8" max="8" width="12.875" style="14" customWidth="1"/>
    <col min="9" max="9" width="8.25" style="2" customWidth="1"/>
    <col min="10" max="10" width="9.625" style="3" customWidth="1"/>
    <col min="11" max="11" width="12.625" style="4" customWidth="1"/>
    <col min="12" max="16384" width="10.375" style="5"/>
  </cols>
  <sheetData>
    <row r="1" spans="1:11" ht="33.75" customHeight="1">
      <c r="A1" s="92" t="s">
        <v>9</v>
      </c>
      <c r="B1" s="92"/>
      <c r="C1" s="92"/>
      <c r="D1" s="92"/>
      <c r="E1" s="92"/>
      <c r="F1" s="92"/>
      <c r="G1" s="92"/>
      <c r="H1" s="92"/>
    </row>
    <row r="2" spans="1:11" s="10" customFormat="1" ht="25.5" customHeight="1">
      <c r="A2" s="93">
        <f ca="1">NOW()</f>
        <v>45518.688606249998</v>
      </c>
      <c r="B2" s="93"/>
      <c r="C2" s="6" t="s">
        <v>10</v>
      </c>
      <c r="D2" s="7"/>
      <c r="E2" s="6"/>
      <c r="F2" s="6"/>
      <c r="G2" s="8"/>
      <c r="H2" s="6"/>
      <c r="I2" s="2"/>
      <c r="J2" s="9"/>
      <c r="K2" s="4"/>
    </row>
    <row r="3" spans="1:11" s="11" customFormat="1" ht="35.1" customHeight="1">
      <c r="A3" s="94" t="s">
        <v>11</v>
      </c>
      <c r="B3" s="94"/>
      <c r="C3" s="94"/>
      <c r="D3" s="16" t="s">
        <v>12</v>
      </c>
      <c r="E3" s="16" t="s">
        <v>13</v>
      </c>
      <c r="F3" s="16" t="s">
        <v>0</v>
      </c>
      <c r="G3" s="16" t="s">
        <v>14</v>
      </c>
      <c r="H3" s="16" t="s">
        <v>15</v>
      </c>
      <c r="I3" s="17" t="s">
        <v>1</v>
      </c>
      <c r="J3" s="18" t="s">
        <v>2</v>
      </c>
      <c r="K3" s="19" t="s">
        <v>16</v>
      </c>
    </row>
    <row r="4" spans="1:11" ht="35.1" customHeight="1">
      <c r="A4" s="95" t="s">
        <v>17</v>
      </c>
      <c r="B4" s="95"/>
      <c r="C4" s="95"/>
      <c r="D4" s="16">
        <f>SUM(D5,D264,D336,D346,D347,D368)</f>
        <v>355</v>
      </c>
      <c r="E4" s="20"/>
      <c r="F4" s="20"/>
      <c r="G4" s="21"/>
      <c r="H4" s="20"/>
      <c r="I4" s="22"/>
      <c r="J4" s="23"/>
      <c r="K4" s="24"/>
    </row>
    <row r="5" spans="1:11" ht="24.95" customHeight="1">
      <c r="A5" s="96" t="s">
        <v>18</v>
      </c>
      <c r="B5" s="95" t="s">
        <v>19</v>
      </c>
      <c r="C5" s="95"/>
      <c r="D5" s="16">
        <f>SUM(D6,D262)</f>
        <v>252</v>
      </c>
      <c r="E5" s="20"/>
      <c r="F5" s="20"/>
      <c r="G5" s="21"/>
      <c r="H5" s="20"/>
      <c r="I5" s="22"/>
      <c r="J5" s="23"/>
      <c r="K5" s="24"/>
    </row>
    <row r="6" spans="1:11" ht="21.95" customHeight="1">
      <c r="A6" s="96"/>
      <c r="B6" s="96" t="s">
        <v>20</v>
      </c>
      <c r="C6" s="20" t="s">
        <v>19</v>
      </c>
      <c r="D6" s="16">
        <f>SUM(D7,D26,D28:D261)</f>
        <v>250</v>
      </c>
      <c r="E6" s="20"/>
      <c r="F6" s="20"/>
      <c r="G6" s="21"/>
      <c r="H6" s="20"/>
      <c r="I6" s="22">
        <f>SUM(I7:I263)</f>
        <v>4437</v>
      </c>
      <c r="J6" s="25"/>
      <c r="K6" s="24"/>
    </row>
    <row r="7" spans="1:11" ht="21.95" customHeight="1">
      <c r="A7" s="96"/>
      <c r="B7" s="96"/>
      <c r="C7" s="97" t="s">
        <v>21</v>
      </c>
      <c r="D7" s="98">
        <f>COUNTA(E7:E24)</f>
        <v>18</v>
      </c>
      <c r="E7" s="78" t="s">
        <v>100</v>
      </c>
      <c r="F7" s="26" t="s">
        <v>101</v>
      </c>
      <c r="G7" s="13" t="s">
        <v>22</v>
      </c>
      <c r="H7" s="26" t="s">
        <v>102</v>
      </c>
      <c r="I7" s="22">
        <v>311</v>
      </c>
      <c r="J7" s="20" t="s">
        <v>23</v>
      </c>
      <c r="K7" s="27">
        <v>20120309</v>
      </c>
    </row>
    <row r="8" spans="1:11" ht="36.75" customHeight="1">
      <c r="A8" s="96"/>
      <c r="B8" s="96"/>
      <c r="C8" s="97"/>
      <c r="D8" s="98"/>
      <c r="E8" s="26" t="s">
        <v>24</v>
      </c>
      <c r="F8" s="26" t="s">
        <v>108</v>
      </c>
      <c r="G8" s="13" t="s">
        <v>25</v>
      </c>
      <c r="H8" s="28" t="s">
        <v>26</v>
      </c>
      <c r="I8" s="22">
        <v>138</v>
      </c>
      <c r="J8" s="29" t="s">
        <v>27</v>
      </c>
      <c r="K8" s="27">
        <v>20120227</v>
      </c>
    </row>
    <row r="9" spans="1:11" ht="35.25" customHeight="1">
      <c r="A9" s="96"/>
      <c r="B9" s="96"/>
      <c r="C9" s="97"/>
      <c r="D9" s="98"/>
      <c r="E9" s="26" t="s">
        <v>106</v>
      </c>
      <c r="F9" s="26" t="s">
        <v>107</v>
      </c>
      <c r="G9" s="13" t="s">
        <v>28</v>
      </c>
      <c r="H9" s="26" t="s">
        <v>29</v>
      </c>
      <c r="I9" s="22">
        <v>131</v>
      </c>
      <c r="J9" s="28" t="s">
        <v>30</v>
      </c>
      <c r="K9" s="27">
        <v>20120503</v>
      </c>
    </row>
    <row r="10" spans="1:11" ht="21.95" customHeight="1">
      <c r="A10" s="96"/>
      <c r="B10" s="96"/>
      <c r="C10" s="97"/>
      <c r="D10" s="98"/>
      <c r="E10" s="26" t="s">
        <v>109</v>
      </c>
      <c r="F10" s="26" t="s">
        <v>110</v>
      </c>
      <c r="G10" s="13" t="s">
        <v>31</v>
      </c>
      <c r="H10" s="26" t="s">
        <v>32</v>
      </c>
      <c r="I10" s="30">
        <v>86</v>
      </c>
      <c r="J10" s="31" t="s">
        <v>27</v>
      </c>
      <c r="K10" s="27">
        <v>20120513</v>
      </c>
    </row>
    <row r="11" spans="1:11" ht="21.95" customHeight="1">
      <c r="A11" s="96"/>
      <c r="B11" s="96"/>
      <c r="C11" s="97"/>
      <c r="D11" s="98"/>
      <c r="E11" s="26" t="s">
        <v>130</v>
      </c>
      <c r="F11" s="26" t="s">
        <v>131</v>
      </c>
      <c r="G11" s="13" t="s">
        <v>132</v>
      </c>
      <c r="H11" s="26" t="s">
        <v>133</v>
      </c>
      <c r="I11" s="30">
        <v>100</v>
      </c>
      <c r="J11" s="31"/>
      <c r="K11" s="27">
        <v>44026</v>
      </c>
    </row>
    <row r="12" spans="1:11" ht="33" customHeight="1">
      <c r="A12" s="96"/>
      <c r="B12" s="96"/>
      <c r="C12" s="97"/>
      <c r="D12" s="98"/>
      <c r="E12" s="26" t="s">
        <v>112</v>
      </c>
      <c r="F12" s="26" t="s">
        <v>113</v>
      </c>
      <c r="G12" s="13" t="s">
        <v>33</v>
      </c>
      <c r="H12" s="26" t="s">
        <v>34</v>
      </c>
      <c r="I12" s="30">
        <v>63</v>
      </c>
      <c r="J12" s="32" t="s">
        <v>35</v>
      </c>
      <c r="K12" s="27">
        <v>20120604</v>
      </c>
    </row>
    <row r="13" spans="1:11" ht="21.95" customHeight="1">
      <c r="A13" s="96"/>
      <c r="B13" s="96"/>
      <c r="C13" s="97"/>
      <c r="D13" s="98"/>
      <c r="E13" s="26" t="s">
        <v>36</v>
      </c>
      <c r="F13" s="26" t="s">
        <v>105</v>
      </c>
      <c r="G13" s="13" t="s">
        <v>37</v>
      </c>
      <c r="H13" s="26" t="s">
        <v>38</v>
      </c>
      <c r="I13" s="30">
        <v>55</v>
      </c>
      <c r="J13" s="31" t="s">
        <v>39</v>
      </c>
      <c r="K13" s="27">
        <v>20101117</v>
      </c>
    </row>
    <row r="14" spans="1:11" ht="21.95" customHeight="1">
      <c r="A14" s="96"/>
      <c r="B14" s="96"/>
      <c r="C14" s="97"/>
      <c r="D14" s="98"/>
      <c r="E14" s="26" t="s">
        <v>40</v>
      </c>
      <c r="F14" s="26" t="s">
        <v>637</v>
      </c>
      <c r="G14" s="13" t="s">
        <v>41</v>
      </c>
      <c r="H14" s="26" t="s">
        <v>42</v>
      </c>
      <c r="I14" s="83">
        <v>50</v>
      </c>
      <c r="J14" s="31" t="s">
        <v>39</v>
      </c>
      <c r="K14" s="27">
        <v>20120517</v>
      </c>
    </row>
    <row r="15" spans="1:11" ht="21.95" customHeight="1">
      <c r="A15" s="96"/>
      <c r="B15" s="96"/>
      <c r="C15" s="97"/>
      <c r="D15" s="98"/>
      <c r="E15" s="26" t="s">
        <v>43</v>
      </c>
      <c r="F15" s="26" t="s">
        <v>103</v>
      </c>
      <c r="G15" s="13" t="s">
        <v>44</v>
      </c>
      <c r="H15" s="26" t="s">
        <v>45</v>
      </c>
      <c r="I15" s="83">
        <v>45</v>
      </c>
      <c r="J15" s="33" t="s">
        <v>27</v>
      </c>
      <c r="K15" s="27">
        <v>20020716</v>
      </c>
    </row>
    <row r="16" spans="1:11" ht="26.25" customHeight="1">
      <c r="A16" s="96"/>
      <c r="B16" s="96"/>
      <c r="C16" s="97"/>
      <c r="D16" s="98"/>
      <c r="E16" s="26" t="s">
        <v>46</v>
      </c>
      <c r="F16" s="26" t="s">
        <v>104</v>
      </c>
      <c r="G16" s="13" t="s">
        <v>47</v>
      </c>
      <c r="H16" s="26" t="s">
        <v>48</v>
      </c>
      <c r="I16" s="83">
        <v>44</v>
      </c>
      <c r="J16" s="34" t="s">
        <v>49</v>
      </c>
      <c r="K16" s="27">
        <v>20100723</v>
      </c>
    </row>
    <row r="17" spans="1:11" ht="21.95" customHeight="1">
      <c r="A17" s="96"/>
      <c r="B17" s="96"/>
      <c r="C17" s="97"/>
      <c r="D17" s="98"/>
      <c r="E17" s="26" t="s">
        <v>134</v>
      </c>
      <c r="F17" s="26" t="s">
        <v>135</v>
      </c>
      <c r="G17" s="13" t="s">
        <v>136</v>
      </c>
      <c r="H17" s="26" t="s">
        <v>137</v>
      </c>
      <c r="I17" s="83">
        <v>315</v>
      </c>
      <c r="J17" s="31"/>
      <c r="K17" s="36">
        <v>44845</v>
      </c>
    </row>
    <row r="18" spans="1:11" ht="45" customHeight="1">
      <c r="A18" s="96"/>
      <c r="B18" s="96"/>
      <c r="C18" s="97"/>
      <c r="D18" s="98"/>
      <c r="E18" s="26" t="s">
        <v>50</v>
      </c>
      <c r="F18" s="26" t="s">
        <v>638</v>
      </c>
      <c r="G18" s="13" t="s">
        <v>51</v>
      </c>
      <c r="H18" s="28" t="s">
        <v>99</v>
      </c>
      <c r="I18" s="83">
        <v>35</v>
      </c>
      <c r="J18" s="35" t="s">
        <v>52</v>
      </c>
      <c r="K18" s="36">
        <v>32752</v>
      </c>
    </row>
    <row r="19" spans="1:11" s="12" customFormat="1" ht="21.95" customHeight="1">
      <c r="A19" s="96"/>
      <c r="B19" s="96"/>
      <c r="C19" s="97"/>
      <c r="D19" s="98"/>
      <c r="E19" s="37" t="s">
        <v>53</v>
      </c>
      <c r="F19" s="37" t="s">
        <v>639</v>
      </c>
      <c r="G19" s="38" t="s">
        <v>54</v>
      </c>
      <c r="H19" s="37" t="s">
        <v>55</v>
      </c>
      <c r="I19" s="84">
        <v>30</v>
      </c>
      <c r="J19" s="39"/>
      <c r="K19" s="40">
        <v>20120731</v>
      </c>
    </row>
    <row r="20" spans="1:11" s="12" customFormat="1" ht="21.95" customHeight="1">
      <c r="A20" s="96"/>
      <c r="B20" s="96"/>
      <c r="C20" s="97"/>
      <c r="D20" s="98"/>
      <c r="E20" s="37" t="s">
        <v>117</v>
      </c>
      <c r="F20" s="37" t="s">
        <v>118</v>
      </c>
      <c r="G20" s="38" t="s">
        <v>119</v>
      </c>
      <c r="H20" s="37"/>
      <c r="I20" s="84">
        <v>40</v>
      </c>
      <c r="J20" s="39"/>
      <c r="K20" s="79">
        <v>42789</v>
      </c>
    </row>
    <row r="21" spans="1:11" s="12" customFormat="1" ht="21.95" customHeight="1">
      <c r="A21" s="96"/>
      <c r="B21" s="96"/>
      <c r="C21" s="97"/>
      <c r="D21" s="98"/>
      <c r="E21" s="37" t="s">
        <v>126</v>
      </c>
      <c r="F21" s="37" t="s">
        <v>127</v>
      </c>
      <c r="G21" s="38" t="s">
        <v>128</v>
      </c>
      <c r="H21" s="37" t="s">
        <v>129</v>
      </c>
      <c r="I21" s="84">
        <v>151</v>
      </c>
      <c r="J21" s="39"/>
      <c r="K21" s="79">
        <v>43812</v>
      </c>
    </row>
    <row r="22" spans="1:11" s="12" customFormat="1" ht="21.95" customHeight="1">
      <c r="A22" s="96"/>
      <c r="B22" s="96"/>
      <c r="C22" s="97"/>
      <c r="D22" s="98"/>
      <c r="E22" s="37" t="s">
        <v>123</v>
      </c>
      <c r="F22" s="37" t="s">
        <v>124</v>
      </c>
      <c r="G22" s="38" t="s">
        <v>125</v>
      </c>
      <c r="H22" s="37"/>
      <c r="I22" s="84">
        <v>40</v>
      </c>
      <c r="J22" s="39"/>
      <c r="K22" s="79">
        <v>43469</v>
      </c>
    </row>
    <row r="23" spans="1:11" s="12" customFormat="1" ht="21.95" customHeight="1">
      <c r="A23" s="96"/>
      <c r="B23" s="96"/>
      <c r="C23" s="97"/>
      <c r="D23" s="98"/>
      <c r="E23" s="37" t="s">
        <v>120</v>
      </c>
      <c r="F23" s="37" t="s">
        <v>121</v>
      </c>
      <c r="G23" s="38" t="s">
        <v>122</v>
      </c>
      <c r="H23" s="37"/>
      <c r="I23" s="84">
        <v>35</v>
      </c>
      <c r="J23" s="39"/>
      <c r="K23" s="40">
        <v>42879</v>
      </c>
    </row>
    <row r="24" spans="1:11" ht="21.95" customHeight="1">
      <c r="A24" s="96"/>
      <c r="B24" s="96"/>
      <c r="C24" s="97"/>
      <c r="D24" s="98"/>
      <c r="E24" s="26" t="s">
        <v>114</v>
      </c>
      <c r="F24" s="26" t="s">
        <v>115</v>
      </c>
      <c r="G24" s="13" t="s">
        <v>56</v>
      </c>
      <c r="H24" s="26" t="s">
        <v>116</v>
      </c>
      <c r="I24" s="83">
        <v>55</v>
      </c>
      <c r="J24" s="31" t="s">
        <v>27</v>
      </c>
      <c r="K24" s="27">
        <v>20140619</v>
      </c>
    </row>
    <row r="25" spans="1:11" ht="20.100000000000001" customHeight="1">
      <c r="A25" s="96"/>
      <c r="B25" s="96"/>
      <c r="C25" s="41" t="s">
        <v>57</v>
      </c>
      <c r="D25" s="42">
        <f>COUNTA(E25)</f>
        <v>0</v>
      </c>
      <c r="E25" s="26"/>
      <c r="F25" s="26"/>
      <c r="G25" s="13"/>
      <c r="H25" s="26"/>
      <c r="I25" s="85"/>
      <c r="J25" s="43"/>
      <c r="K25" s="24"/>
    </row>
    <row r="26" spans="1:11" ht="21.95" customHeight="1">
      <c r="A26" s="96"/>
      <c r="B26" s="96"/>
      <c r="C26" s="41" t="s">
        <v>58</v>
      </c>
      <c r="D26" s="42">
        <f>COUNTA(E26)</f>
        <v>1</v>
      </c>
      <c r="E26" s="26" t="s">
        <v>4</v>
      </c>
      <c r="F26" s="26" t="s">
        <v>640</v>
      </c>
      <c r="G26" s="13" t="s">
        <v>59</v>
      </c>
      <c r="H26" s="26" t="s">
        <v>6</v>
      </c>
      <c r="I26" s="85">
        <v>40</v>
      </c>
      <c r="J26" s="23"/>
      <c r="K26" s="27">
        <v>20120425</v>
      </c>
    </row>
    <row r="27" spans="1:11" ht="20.100000000000001" customHeight="1">
      <c r="A27" s="96"/>
      <c r="B27" s="96"/>
      <c r="C27" s="41" t="s">
        <v>60</v>
      </c>
      <c r="D27" s="42">
        <f>COUNTA(E27)</f>
        <v>0</v>
      </c>
      <c r="E27" s="26"/>
      <c r="F27" s="26"/>
      <c r="G27" s="13"/>
      <c r="H27" s="26"/>
      <c r="I27" s="22"/>
      <c r="J27" s="43"/>
      <c r="K27" s="24"/>
    </row>
    <row r="28" spans="1:11" ht="20.100000000000001" customHeight="1">
      <c r="A28" s="96"/>
      <c r="B28" s="96"/>
      <c r="C28" s="100" t="s">
        <v>61</v>
      </c>
      <c r="D28" s="102">
        <f>COUNTA(E30:E259)</f>
        <v>230</v>
      </c>
      <c r="E28" s="1" t="s">
        <v>142</v>
      </c>
      <c r="F28" s="80" t="s">
        <v>641</v>
      </c>
      <c r="G28" s="81" t="s">
        <v>375</v>
      </c>
      <c r="H28" s="82" t="s">
        <v>603</v>
      </c>
      <c r="I28" s="80">
        <v>4</v>
      </c>
      <c r="J28" s="43"/>
      <c r="K28" s="27">
        <v>20120523</v>
      </c>
    </row>
    <row r="29" spans="1:11" ht="20.100000000000001" customHeight="1">
      <c r="A29" s="96"/>
      <c r="B29" s="96"/>
      <c r="C29" s="101"/>
      <c r="D29" s="103"/>
      <c r="E29" s="1" t="s">
        <v>143</v>
      </c>
      <c r="F29" s="80" t="s">
        <v>642</v>
      </c>
      <c r="G29" s="81" t="s">
        <v>376</v>
      </c>
      <c r="H29" s="82"/>
      <c r="I29" s="80">
        <v>29</v>
      </c>
      <c r="J29" s="43"/>
      <c r="K29" s="27">
        <v>20150415</v>
      </c>
    </row>
    <row r="30" spans="1:11" ht="21.95" customHeight="1">
      <c r="A30" s="96"/>
      <c r="B30" s="96"/>
      <c r="C30" s="101"/>
      <c r="D30" s="103"/>
      <c r="E30" s="1" t="s">
        <v>144</v>
      </c>
      <c r="F30" s="80" t="s">
        <v>643</v>
      </c>
      <c r="G30" s="81" t="s">
        <v>377</v>
      </c>
      <c r="H30" s="82" t="s">
        <v>603</v>
      </c>
      <c r="I30" s="80">
        <v>8</v>
      </c>
      <c r="J30" s="44"/>
      <c r="K30" s="27">
        <v>20150720</v>
      </c>
    </row>
    <row r="31" spans="1:11" ht="21.95" customHeight="1">
      <c r="A31" s="96"/>
      <c r="B31" s="96"/>
      <c r="C31" s="101"/>
      <c r="D31" s="103"/>
      <c r="E31" s="1" t="s">
        <v>145</v>
      </c>
      <c r="F31" s="80" t="s">
        <v>644</v>
      </c>
      <c r="G31" s="81" t="s">
        <v>378</v>
      </c>
      <c r="H31" s="82"/>
      <c r="I31" s="80">
        <v>9</v>
      </c>
      <c r="J31" s="43"/>
      <c r="K31" s="27">
        <v>20150728</v>
      </c>
    </row>
    <row r="32" spans="1:11" ht="21.95" customHeight="1">
      <c r="A32" s="96"/>
      <c r="B32" s="96"/>
      <c r="C32" s="101"/>
      <c r="D32" s="103"/>
      <c r="E32" s="1" t="s">
        <v>146</v>
      </c>
      <c r="F32" s="80" t="s">
        <v>645</v>
      </c>
      <c r="G32" s="81" t="s">
        <v>379</v>
      </c>
      <c r="H32" s="82"/>
      <c r="I32" s="80">
        <v>14</v>
      </c>
      <c r="J32" s="43"/>
      <c r="K32" s="27">
        <v>20150804</v>
      </c>
    </row>
    <row r="33" spans="1:11" ht="21.95" customHeight="1">
      <c r="A33" s="96"/>
      <c r="B33" s="96"/>
      <c r="C33" s="101"/>
      <c r="D33" s="103"/>
      <c r="E33" s="1" t="s">
        <v>147</v>
      </c>
      <c r="F33" s="80" t="s">
        <v>646</v>
      </c>
      <c r="G33" s="81" t="s">
        <v>380</v>
      </c>
      <c r="H33" s="82"/>
      <c r="I33" s="80">
        <v>16</v>
      </c>
      <c r="J33" s="43"/>
      <c r="K33" s="27">
        <v>20150813</v>
      </c>
    </row>
    <row r="34" spans="1:11" ht="33.75" customHeight="1">
      <c r="A34" s="96"/>
      <c r="B34" s="96"/>
      <c r="C34" s="101"/>
      <c r="D34" s="103"/>
      <c r="E34" s="1" t="s">
        <v>148</v>
      </c>
      <c r="F34" s="80" t="s">
        <v>647</v>
      </c>
      <c r="G34" s="81" t="s">
        <v>381</v>
      </c>
      <c r="H34" s="82" t="s">
        <v>604</v>
      </c>
      <c r="I34" s="80">
        <v>24</v>
      </c>
      <c r="J34" s="43"/>
      <c r="K34" s="27">
        <v>20151022</v>
      </c>
    </row>
    <row r="35" spans="1:11" ht="33.75" customHeight="1">
      <c r="A35" s="96"/>
      <c r="B35" s="96"/>
      <c r="C35" s="101"/>
      <c r="D35" s="103"/>
      <c r="E35" s="1" t="s">
        <v>149</v>
      </c>
      <c r="F35" s="80" t="s">
        <v>648</v>
      </c>
      <c r="G35" s="81" t="s">
        <v>382</v>
      </c>
      <c r="H35" s="82"/>
      <c r="I35" s="80">
        <v>6</v>
      </c>
      <c r="J35" s="43"/>
      <c r="K35" s="27">
        <v>20151113</v>
      </c>
    </row>
    <row r="36" spans="1:11" ht="33.75" customHeight="1">
      <c r="A36" s="96"/>
      <c r="B36" s="96"/>
      <c r="C36" s="101"/>
      <c r="D36" s="103"/>
      <c r="E36" s="1" t="s">
        <v>150</v>
      </c>
      <c r="F36" s="80" t="s">
        <v>649</v>
      </c>
      <c r="G36" s="81" t="s">
        <v>383</v>
      </c>
      <c r="H36" s="82" t="s">
        <v>605</v>
      </c>
      <c r="I36" s="80">
        <v>5</v>
      </c>
      <c r="J36" s="43"/>
      <c r="K36" s="27">
        <v>20151127</v>
      </c>
    </row>
    <row r="37" spans="1:11" ht="33.75" customHeight="1">
      <c r="A37" s="96"/>
      <c r="B37" s="96"/>
      <c r="C37" s="101"/>
      <c r="D37" s="103"/>
      <c r="E37" s="1" t="s">
        <v>151</v>
      </c>
      <c r="F37" s="80" t="s">
        <v>650</v>
      </c>
      <c r="G37" s="81" t="s">
        <v>384</v>
      </c>
      <c r="H37" s="82" t="s">
        <v>603</v>
      </c>
      <c r="I37" s="80">
        <v>9</v>
      </c>
      <c r="J37" s="43"/>
      <c r="K37" s="27">
        <v>20151127</v>
      </c>
    </row>
    <row r="38" spans="1:11" ht="33.75" customHeight="1">
      <c r="A38" s="96"/>
      <c r="B38" s="96"/>
      <c r="C38" s="101"/>
      <c r="D38" s="103"/>
      <c r="E38" s="1" t="s">
        <v>152</v>
      </c>
      <c r="F38" s="80" t="s">
        <v>651</v>
      </c>
      <c r="G38" s="81" t="s">
        <v>385</v>
      </c>
      <c r="H38" s="82"/>
      <c r="I38" s="80">
        <v>6</v>
      </c>
      <c r="J38" s="43"/>
      <c r="K38" s="27">
        <v>20160129</v>
      </c>
    </row>
    <row r="39" spans="1:11" ht="33.75" customHeight="1">
      <c r="A39" s="96"/>
      <c r="B39" s="96"/>
      <c r="C39" s="101"/>
      <c r="D39" s="103"/>
      <c r="E39" s="1" t="s">
        <v>153</v>
      </c>
      <c r="F39" s="80" t="s">
        <v>652</v>
      </c>
      <c r="G39" s="81"/>
      <c r="H39" s="82"/>
      <c r="I39" s="80">
        <v>11</v>
      </c>
      <c r="J39" s="43"/>
      <c r="K39" s="27">
        <v>20160219</v>
      </c>
    </row>
    <row r="40" spans="1:11" ht="33.75" customHeight="1">
      <c r="A40" s="96"/>
      <c r="B40" s="96"/>
      <c r="C40" s="101"/>
      <c r="D40" s="103"/>
      <c r="E40" s="1" t="s">
        <v>154</v>
      </c>
      <c r="F40" s="80" t="s">
        <v>653</v>
      </c>
      <c r="G40" s="81" t="s">
        <v>386</v>
      </c>
      <c r="H40" s="82" t="s">
        <v>603</v>
      </c>
      <c r="I40" s="80">
        <v>10</v>
      </c>
      <c r="J40" s="43"/>
      <c r="K40" s="27">
        <v>20160219</v>
      </c>
    </row>
    <row r="41" spans="1:11" ht="21.95" customHeight="1">
      <c r="A41" s="96"/>
      <c r="B41" s="96"/>
      <c r="C41" s="101"/>
      <c r="D41" s="103"/>
      <c r="E41" s="1" t="s">
        <v>155</v>
      </c>
      <c r="F41" s="80" t="s">
        <v>654</v>
      </c>
      <c r="G41" s="81" t="s">
        <v>387</v>
      </c>
      <c r="H41" s="82" t="s">
        <v>606</v>
      </c>
      <c r="I41" s="80">
        <v>15</v>
      </c>
      <c r="J41" s="43"/>
      <c r="K41" s="27">
        <v>20160310</v>
      </c>
    </row>
    <row r="42" spans="1:11" ht="21.95" customHeight="1">
      <c r="A42" s="96"/>
      <c r="B42" s="96"/>
      <c r="C42" s="101"/>
      <c r="D42" s="103"/>
      <c r="E42" s="1" t="s">
        <v>156</v>
      </c>
      <c r="F42" s="80" t="s">
        <v>655</v>
      </c>
      <c r="G42" s="81" t="s">
        <v>388</v>
      </c>
      <c r="H42" s="82" t="s">
        <v>607</v>
      </c>
      <c r="I42" s="80">
        <v>12</v>
      </c>
      <c r="J42" s="43"/>
      <c r="K42" s="27">
        <v>20160314</v>
      </c>
    </row>
    <row r="43" spans="1:11" ht="21.95" customHeight="1">
      <c r="A43" s="96"/>
      <c r="B43" s="96"/>
      <c r="C43" s="101"/>
      <c r="D43" s="103"/>
      <c r="E43" s="1" t="s">
        <v>157</v>
      </c>
      <c r="F43" s="80" t="s">
        <v>656</v>
      </c>
      <c r="G43" s="81" t="s">
        <v>389</v>
      </c>
      <c r="H43" s="82" t="s">
        <v>608</v>
      </c>
      <c r="I43" s="80">
        <v>53</v>
      </c>
      <c r="J43" s="43"/>
      <c r="K43" s="27">
        <v>20160412</v>
      </c>
    </row>
    <row r="44" spans="1:11" ht="21.95" customHeight="1">
      <c r="A44" s="96"/>
      <c r="B44" s="96"/>
      <c r="C44" s="101"/>
      <c r="D44" s="103"/>
      <c r="E44" s="1" t="s">
        <v>158</v>
      </c>
      <c r="F44" s="80" t="s">
        <v>657</v>
      </c>
      <c r="G44" s="81" t="s">
        <v>390</v>
      </c>
      <c r="H44" s="82" t="s">
        <v>603</v>
      </c>
      <c r="I44" s="80">
        <v>6</v>
      </c>
      <c r="J44" s="43"/>
      <c r="K44" s="27">
        <v>20160427</v>
      </c>
    </row>
    <row r="45" spans="1:11" ht="21.95" customHeight="1">
      <c r="A45" s="96"/>
      <c r="B45" s="96"/>
      <c r="C45" s="101"/>
      <c r="D45" s="103"/>
      <c r="E45" s="1" t="s">
        <v>159</v>
      </c>
      <c r="F45" s="80" t="s">
        <v>658</v>
      </c>
      <c r="G45" s="81" t="s">
        <v>391</v>
      </c>
      <c r="H45" s="82"/>
      <c r="I45" s="80">
        <v>3</v>
      </c>
      <c r="J45" s="43"/>
      <c r="K45" s="27">
        <v>20160427</v>
      </c>
    </row>
    <row r="46" spans="1:11" ht="35.25" customHeight="1">
      <c r="A46" s="96"/>
      <c r="B46" s="96"/>
      <c r="C46" s="101"/>
      <c r="D46" s="103"/>
      <c r="E46" s="1" t="s">
        <v>160</v>
      </c>
      <c r="F46" s="80" t="s">
        <v>659</v>
      </c>
      <c r="G46" s="81" t="s">
        <v>392</v>
      </c>
      <c r="H46" s="82" t="s">
        <v>609</v>
      </c>
      <c r="I46" s="80">
        <v>19</v>
      </c>
      <c r="J46" s="44"/>
      <c r="K46" s="27">
        <v>20160526</v>
      </c>
    </row>
    <row r="47" spans="1:11" ht="28.5" customHeight="1">
      <c r="A47" s="96"/>
      <c r="B47" s="96"/>
      <c r="C47" s="101"/>
      <c r="D47" s="103"/>
      <c r="E47" s="1" t="s">
        <v>161</v>
      </c>
      <c r="F47" s="80" t="s">
        <v>660</v>
      </c>
      <c r="G47" s="81" t="s">
        <v>393</v>
      </c>
      <c r="H47" s="82" t="s">
        <v>603</v>
      </c>
      <c r="I47" s="80">
        <v>4</v>
      </c>
      <c r="J47" s="43"/>
      <c r="K47" s="27">
        <v>20160603</v>
      </c>
    </row>
    <row r="48" spans="1:11" ht="28.5" customHeight="1">
      <c r="A48" s="96"/>
      <c r="B48" s="96"/>
      <c r="C48" s="101"/>
      <c r="D48" s="103"/>
      <c r="E48" s="1" t="s">
        <v>162</v>
      </c>
      <c r="F48" s="80" t="s">
        <v>663</v>
      </c>
      <c r="G48" s="81" t="s">
        <v>394</v>
      </c>
      <c r="H48" s="82" t="s">
        <v>603</v>
      </c>
      <c r="I48" s="80">
        <v>10</v>
      </c>
      <c r="J48" s="43"/>
      <c r="K48" s="27">
        <v>20160603</v>
      </c>
    </row>
    <row r="49" spans="1:11" ht="28.5" customHeight="1">
      <c r="A49" s="96"/>
      <c r="B49" s="96"/>
      <c r="C49" s="101"/>
      <c r="D49" s="103"/>
      <c r="E49" s="1" t="s">
        <v>163</v>
      </c>
      <c r="F49" s="80" t="s">
        <v>664</v>
      </c>
      <c r="G49" s="81" t="s">
        <v>395</v>
      </c>
      <c r="H49" s="82" t="s">
        <v>603</v>
      </c>
      <c r="I49" s="80">
        <v>21</v>
      </c>
      <c r="J49" s="43"/>
      <c r="K49" s="27">
        <v>20160603</v>
      </c>
    </row>
    <row r="50" spans="1:11" ht="28.5" customHeight="1">
      <c r="A50" s="96"/>
      <c r="B50" s="96"/>
      <c r="C50" s="101"/>
      <c r="D50" s="103"/>
      <c r="E50" s="1" t="s">
        <v>164</v>
      </c>
      <c r="F50" s="80" t="s">
        <v>665</v>
      </c>
      <c r="G50" s="81" t="s">
        <v>396</v>
      </c>
      <c r="H50" s="82" t="s">
        <v>610</v>
      </c>
      <c r="I50" s="80">
        <v>10</v>
      </c>
      <c r="J50" s="43"/>
      <c r="K50" s="27">
        <v>20160620</v>
      </c>
    </row>
    <row r="51" spans="1:11" ht="28.5" customHeight="1">
      <c r="A51" s="96"/>
      <c r="B51" s="96"/>
      <c r="C51" s="101"/>
      <c r="D51" s="103"/>
      <c r="E51" s="1" t="s">
        <v>165</v>
      </c>
      <c r="F51" s="80" t="s">
        <v>666</v>
      </c>
      <c r="G51" s="81" t="s">
        <v>397</v>
      </c>
      <c r="H51" s="82" t="s">
        <v>603</v>
      </c>
      <c r="I51" s="80">
        <v>16</v>
      </c>
      <c r="J51" s="43"/>
      <c r="K51" s="27">
        <v>20160627</v>
      </c>
    </row>
    <row r="52" spans="1:11" ht="28.5" customHeight="1">
      <c r="A52" s="96"/>
      <c r="B52" s="96"/>
      <c r="C52" s="101"/>
      <c r="D52" s="103"/>
      <c r="E52" s="1" t="s">
        <v>166</v>
      </c>
      <c r="F52" s="80" t="s">
        <v>667</v>
      </c>
      <c r="G52" s="81" t="s">
        <v>398</v>
      </c>
      <c r="H52" s="82" t="s">
        <v>611</v>
      </c>
      <c r="I52" s="80">
        <v>25</v>
      </c>
      <c r="J52" s="43"/>
      <c r="K52" s="27">
        <v>20160630</v>
      </c>
    </row>
    <row r="53" spans="1:11" ht="28.5" customHeight="1">
      <c r="A53" s="96"/>
      <c r="B53" s="96"/>
      <c r="C53" s="101"/>
      <c r="D53" s="103"/>
      <c r="E53" s="1" t="s">
        <v>167</v>
      </c>
      <c r="F53" s="80" t="s">
        <v>668</v>
      </c>
      <c r="G53" s="81" t="s">
        <v>399</v>
      </c>
      <c r="H53" s="82" t="s">
        <v>603</v>
      </c>
      <c r="I53" s="80">
        <v>14</v>
      </c>
      <c r="J53" s="43"/>
      <c r="K53" s="27">
        <v>20160711</v>
      </c>
    </row>
    <row r="54" spans="1:11" ht="28.5" customHeight="1">
      <c r="A54" s="96"/>
      <c r="B54" s="96"/>
      <c r="C54" s="101"/>
      <c r="D54" s="103"/>
      <c r="E54" s="1" t="s">
        <v>168</v>
      </c>
      <c r="F54" s="80" t="s">
        <v>669</v>
      </c>
      <c r="G54" s="81" t="s">
        <v>400</v>
      </c>
      <c r="H54" s="82" t="s">
        <v>603</v>
      </c>
      <c r="I54" s="80">
        <v>88</v>
      </c>
      <c r="J54" s="43"/>
      <c r="K54" s="27">
        <v>20160714</v>
      </c>
    </row>
    <row r="55" spans="1:11" ht="28.5" customHeight="1">
      <c r="A55" s="96"/>
      <c r="B55" s="96"/>
      <c r="C55" s="101"/>
      <c r="D55" s="103"/>
      <c r="E55" s="1" t="s">
        <v>169</v>
      </c>
      <c r="F55" s="80" t="s">
        <v>670</v>
      </c>
      <c r="G55" s="81" t="s">
        <v>401</v>
      </c>
      <c r="H55" s="82" t="s">
        <v>603</v>
      </c>
      <c r="I55" s="80">
        <v>13</v>
      </c>
      <c r="J55" s="43"/>
      <c r="K55" s="27">
        <v>20160714</v>
      </c>
    </row>
    <row r="56" spans="1:11" ht="28.5" customHeight="1">
      <c r="A56" s="96"/>
      <c r="B56" s="96"/>
      <c r="C56" s="101"/>
      <c r="D56" s="103"/>
      <c r="E56" s="1" t="s">
        <v>170</v>
      </c>
      <c r="F56" s="80" t="s">
        <v>671</v>
      </c>
      <c r="G56" s="81" t="s">
        <v>402</v>
      </c>
      <c r="H56" s="82" t="s">
        <v>603</v>
      </c>
      <c r="I56" s="80">
        <v>14</v>
      </c>
      <c r="J56" s="43"/>
      <c r="K56" s="27">
        <v>20160719</v>
      </c>
    </row>
    <row r="57" spans="1:11" ht="28.5" customHeight="1">
      <c r="A57" s="96"/>
      <c r="B57" s="96"/>
      <c r="C57" s="101"/>
      <c r="D57" s="103"/>
      <c r="E57" s="1" t="s">
        <v>171</v>
      </c>
      <c r="F57" s="80" t="s">
        <v>672</v>
      </c>
      <c r="G57" s="81" t="s">
        <v>403</v>
      </c>
      <c r="H57" s="82" t="s">
        <v>603</v>
      </c>
      <c r="I57" s="80">
        <v>22</v>
      </c>
      <c r="J57" s="43"/>
      <c r="K57" s="27">
        <v>20160719</v>
      </c>
    </row>
    <row r="58" spans="1:11" ht="28.5" customHeight="1">
      <c r="A58" s="96"/>
      <c r="B58" s="96"/>
      <c r="C58" s="101"/>
      <c r="D58" s="103"/>
      <c r="E58" s="1" t="s">
        <v>172</v>
      </c>
      <c r="F58" s="80" t="s">
        <v>673</v>
      </c>
      <c r="G58" s="81" t="s">
        <v>404</v>
      </c>
      <c r="H58" s="82" t="s">
        <v>603</v>
      </c>
      <c r="I58" s="80">
        <v>21</v>
      </c>
      <c r="J58" s="43"/>
      <c r="K58" s="27">
        <v>20160720</v>
      </c>
    </row>
    <row r="59" spans="1:11" ht="28.5" customHeight="1">
      <c r="A59" s="96"/>
      <c r="B59" s="96"/>
      <c r="C59" s="101"/>
      <c r="D59" s="103"/>
      <c r="E59" s="1" t="s">
        <v>173</v>
      </c>
      <c r="F59" s="80" t="s">
        <v>674</v>
      </c>
      <c r="G59" s="81" t="s">
        <v>405</v>
      </c>
      <c r="H59" s="82" t="s">
        <v>603</v>
      </c>
      <c r="I59" s="80">
        <v>8</v>
      </c>
      <c r="J59" s="43"/>
      <c r="K59" s="27">
        <v>20160722</v>
      </c>
    </row>
    <row r="60" spans="1:11" ht="28.5" customHeight="1">
      <c r="A60" s="96"/>
      <c r="B60" s="96"/>
      <c r="C60" s="101"/>
      <c r="D60" s="103"/>
      <c r="E60" s="1" t="s">
        <v>174</v>
      </c>
      <c r="F60" s="80" t="s">
        <v>675</v>
      </c>
      <c r="G60" s="81" t="s">
        <v>406</v>
      </c>
      <c r="H60" s="82" t="s">
        <v>603</v>
      </c>
      <c r="I60" s="80">
        <v>23</v>
      </c>
      <c r="J60" s="43"/>
      <c r="K60" s="27">
        <v>20160810</v>
      </c>
    </row>
    <row r="61" spans="1:11" ht="28.5" customHeight="1">
      <c r="A61" s="96"/>
      <c r="B61" s="96"/>
      <c r="C61" s="101"/>
      <c r="D61" s="103"/>
      <c r="E61" s="1" t="s">
        <v>175</v>
      </c>
      <c r="F61" s="80" t="s">
        <v>676</v>
      </c>
      <c r="G61" s="81" t="s">
        <v>407</v>
      </c>
      <c r="H61" s="82"/>
      <c r="I61" s="80">
        <v>8</v>
      </c>
      <c r="J61" s="43"/>
      <c r="K61" s="27">
        <v>20160812</v>
      </c>
    </row>
    <row r="62" spans="1:11" ht="28.5" customHeight="1">
      <c r="A62" s="96"/>
      <c r="B62" s="96"/>
      <c r="C62" s="101"/>
      <c r="D62" s="103"/>
      <c r="E62" s="1" t="s">
        <v>176</v>
      </c>
      <c r="F62" s="80" t="s">
        <v>677</v>
      </c>
      <c r="G62" s="81" t="s">
        <v>408</v>
      </c>
      <c r="H62" s="82" t="s">
        <v>612</v>
      </c>
      <c r="I62" s="80">
        <v>40</v>
      </c>
      <c r="J62" s="43"/>
      <c r="K62" s="27">
        <v>20160912</v>
      </c>
    </row>
    <row r="63" spans="1:11" ht="28.5" customHeight="1">
      <c r="A63" s="96"/>
      <c r="B63" s="96"/>
      <c r="C63" s="101"/>
      <c r="D63" s="103"/>
      <c r="E63" s="1" t="s">
        <v>177</v>
      </c>
      <c r="F63" s="80" t="s">
        <v>678</v>
      </c>
      <c r="G63" s="81" t="s">
        <v>409</v>
      </c>
      <c r="H63" s="82" t="s">
        <v>603</v>
      </c>
      <c r="I63" s="80">
        <v>44</v>
      </c>
      <c r="J63" s="43"/>
      <c r="K63" s="27">
        <v>20160912</v>
      </c>
    </row>
    <row r="64" spans="1:11" ht="28.5" customHeight="1">
      <c r="A64" s="96"/>
      <c r="B64" s="96"/>
      <c r="C64" s="101"/>
      <c r="D64" s="103"/>
      <c r="E64" s="1" t="s">
        <v>178</v>
      </c>
      <c r="F64" s="80" t="s">
        <v>679</v>
      </c>
      <c r="G64" s="81" t="s">
        <v>410</v>
      </c>
      <c r="H64" s="82" t="s">
        <v>603</v>
      </c>
      <c r="I64" s="80">
        <v>4</v>
      </c>
      <c r="J64" s="43"/>
      <c r="K64" s="27">
        <v>20160927</v>
      </c>
    </row>
    <row r="65" spans="1:11" ht="28.5" customHeight="1">
      <c r="A65" s="96"/>
      <c r="B65" s="96"/>
      <c r="C65" s="101"/>
      <c r="D65" s="103"/>
      <c r="E65" s="1" t="s">
        <v>179</v>
      </c>
      <c r="F65" s="80" t="s">
        <v>680</v>
      </c>
      <c r="G65" s="81" t="s">
        <v>411</v>
      </c>
      <c r="H65" s="82" t="s">
        <v>603</v>
      </c>
      <c r="I65" s="80">
        <v>7</v>
      </c>
      <c r="J65" s="43"/>
      <c r="K65" s="27">
        <v>20161028</v>
      </c>
    </row>
    <row r="66" spans="1:11" ht="28.5" customHeight="1">
      <c r="A66" s="96"/>
      <c r="B66" s="96"/>
      <c r="C66" s="101"/>
      <c r="D66" s="103"/>
      <c r="E66" s="1" t="s">
        <v>180</v>
      </c>
      <c r="F66" s="80" t="s">
        <v>681</v>
      </c>
      <c r="G66" s="81" t="s">
        <v>412</v>
      </c>
      <c r="H66" s="82" t="s">
        <v>603</v>
      </c>
      <c r="I66" s="80">
        <v>19</v>
      </c>
      <c r="J66" s="43"/>
      <c r="K66" s="27">
        <v>20161028</v>
      </c>
    </row>
    <row r="67" spans="1:11" ht="28.5" customHeight="1">
      <c r="A67" s="96"/>
      <c r="B67" s="96"/>
      <c r="C67" s="101"/>
      <c r="D67" s="103"/>
      <c r="E67" s="1" t="s">
        <v>181</v>
      </c>
      <c r="F67" s="80" t="s">
        <v>682</v>
      </c>
      <c r="G67" s="81" t="s">
        <v>413</v>
      </c>
      <c r="H67" s="82" t="s">
        <v>603</v>
      </c>
      <c r="I67" s="80">
        <v>7</v>
      </c>
      <c r="J67" s="43"/>
      <c r="K67" s="27">
        <v>20161114</v>
      </c>
    </row>
    <row r="68" spans="1:11" ht="28.5" customHeight="1">
      <c r="A68" s="96"/>
      <c r="B68" s="96"/>
      <c r="C68" s="101"/>
      <c r="D68" s="103"/>
      <c r="E68" s="1" t="s">
        <v>182</v>
      </c>
      <c r="F68" s="80" t="s">
        <v>683</v>
      </c>
      <c r="G68" s="81" t="s">
        <v>414</v>
      </c>
      <c r="H68" s="82" t="s">
        <v>603</v>
      </c>
      <c r="I68" s="80">
        <v>8</v>
      </c>
      <c r="J68" s="43"/>
      <c r="K68" s="27">
        <v>20161114</v>
      </c>
    </row>
    <row r="69" spans="1:11" ht="28.5" customHeight="1">
      <c r="A69" s="96"/>
      <c r="B69" s="96"/>
      <c r="C69" s="101"/>
      <c r="D69" s="103"/>
      <c r="E69" s="1" t="s">
        <v>183</v>
      </c>
      <c r="F69" s="80" t="s">
        <v>684</v>
      </c>
      <c r="G69" s="81" t="s">
        <v>415</v>
      </c>
      <c r="H69" s="82" t="s">
        <v>603</v>
      </c>
      <c r="I69" s="80">
        <v>1</v>
      </c>
      <c r="J69" s="43"/>
      <c r="K69" s="27">
        <v>20161114</v>
      </c>
    </row>
    <row r="70" spans="1:11" ht="28.5" customHeight="1">
      <c r="A70" s="96"/>
      <c r="B70" s="96"/>
      <c r="C70" s="101"/>
      <c r="D70" s="103"/>
      <c r="E70" s="1" t="s">
        <v>184</v>
      </c>
      <c r="F70" s="80" t="s">
        <v>685</v>
      </c>
      <c r="G70" s="81" t="s">
        <v>416</v>
      </c>
      <c r="H70" s="82" t="s">
        <v>603</v>
      </c>
      <c r="I70" s="80">
        <v>3</v>
      </c>
      <c r="J70" s="43"/>
      <c r="K70" s="27">
        <v>20161114</v>
      </c>
    </row>
    <row r="71" spans="1:11" ht="28.5" customHeight="1">
      <c r="A71" s="96"/>
      <c r="B71" s="96"/>
      <c r="C71" s="101"/>
      <c r="D71" s="103"/>
      <c r="E71" s="1" t="s">
        <v>185</v>
      </c>
      <c r="F71" s="80" t="s">
        <v>686</v>
      </c>
      <c r="G71" s="81" t="s">
        <v>417</v>
      </c>
      <c r="H71" s="82" t="s">
        <v>603</v>
      </c>
      <c r="I71" s="80">
        <v>8</v>
      </c>
      <c r="J71" s="43"/>
      <c r="K71" s="27">
        <v>20161124</v>
      </c>
    </row>
    <row r="72" spans="1:11" ht="28.5" customHeight="1">
      <c r="A72" s="96"/>
      <c r="B72" s="96"/>
      <c r="C72" s="101"/>
      <c r="D72" s="103"/>
      <c r="E72" s="1" t="s">
        <v>186</v>
      </c>
      <c r="F72" s="80" t="s">
        <v>687</v>
      </c>
      <c r="G72" s="81" t="s">
        <v>418</v>
      </c>
      <c r="H72" s="82" t="s">
        <v>613</v>
      </c>
      <c r="I72" s="80">
        <v>13</v>
      </c>
      <c r="J72" s="43"/>
      <c r="K72" s="27">
        <v>20161129</v>
      </c>
    </row>
    <row r="73" spans="1:11" ht="28.5" customHeight="1">
      <c r="A73" s="96"/>
      <c r="B73" s="96"/>
      <c r="C73" s="101"/>
      <c r="D73" s="103"/>
      <c r="E73" s="1" t="s">
        <v>187</v>
      </c>
      <c r="F73" s="80" t="s">
        <v>688</v>
      </c>
      <c r="G73" s="81" t="s">
        <v>419</v>
      </c>
      <c r="H73" s="82" t="s">
        <v>614</v>
      </c>
      <c r="I73" s="80">
        <v>19</v>
      </c>
      <c r="J73" s="43"/>
      <c r="K73" s="27">
        <v>20161216</v>
      </c>
    </row>
    <row r="74" spans="1:11" ht="28.5" customHeight="1">
      <c r="A74" s="96"/>
      <c r="B74" s="96"/>
      <c r="C74" s="101"/>
      <c r="D74" s="103"/>
      <c r="E74" s="1" t="s">
        <v>188</v>
      </c>
      <c r="F74" s="80" t="s">
        <v>118</v>
      </c>
      <c r="G74" s="81" t="s">
        <v>420</v>
      </c>
      <c r="H74" s="82" t="s">
        <v>615</v>
      </c>
      <c r="I74" s="80">
        <v>13</v>
      </c>
      <c r="J74" s="43"/>
      <c r="K74" s="27">
        <v>20161227</v>
      </c>
    </row>
    <row r="75" spans="1:11" ht="27.75" customHeight="1">
      <c r="A75" s="96"/>
      <c r="B75" s="96"/>
      <c r="C75" s="101"/>
      <c r="D75" s="103"/>
      <c r="E75" s="1" t="s">
        <v>189</v>
      </c>
      <c r="F75" s="80" t="s">
        <v>689</v>
      </c>
      <c r="G75" s="81" t="s">
        <v>421</v>
      </c>
      <c r="H75" s="82" t="s">
        <v>616</v>
      </c>
      <c r="I75" s="80">
        <v>40</v>
      </c>
      <c r="J75" s="43"/>
      <c r="K75" s="27">
        <v>20161230</v>
      </c>
    </row>
    <row r="76" spans="1:11" ht="30.75" customHeight="1">
      <c r="A76" s="96"/>
      <c r="B76" s="96"/>
      <c r="C76" s="101"/>
      <c r="D76" s="103"/>
      <c r="E76" s="1" t="s">
        <v>190</v>
      </c>
      <c r="F76" s="80" t="s">
        <v>690</v>
      </c>
      <c r="G76" s="81" t="s">
        <v>422</v>
      </c>
      <c r="H76" s="82" t="s">
        <v>603</v>
      </c>
      <c r="I76" s="80">
        <v>5</v>
      </c>
      <c r="J76" s="43"/>
      <c r="K76" s="27">
        <v>20170103</v>
      </c>
    </row>
    <row r="77" spans="1:11" ht="30.75" customHeight="1">
      <c r="A77" s="96"/>
      <c r="B77" s="96"/>
      <c r="C77" s="101"/>
      <c r="D77" s="103"/>
      <c r="E77" s="1" t="s">
        <v>191</v>
      </c>
      <c r="F77" s="80" t="s">
        <v>691</v>
      </c>
      <c r="G77" s="81" t="s">
        <v>423</v>
      </c>
      <c r="H77" s="82" t="s">
        <v>603</v>
      </c>
      <c r="I77" s="80">
        <v>5</v>
      </c>
      <c r="J77" s="43"/>
      <c r="K77" s="27">
        <v>20170126</v>
      </c>
    </row>
    <row r="78" spans="1:11" ht="30.75" customHeight="1">
      <c r="A78" s="96"/>
      <c r="B78" s="96"/>
      <c r="C78" s="101"/>
      <c r="D78" s="103"/>
      <c r="E78" s="1" t="s">
        <v>192</v>
      </c>
      <c r="F78" s="80" t="s">
        <v>692</v>
      </c>
      <c r="G78" s="81" t="s">
        <v>424</v>
      </c>
      <c r="H78" s="82" t="s">
        <v>603</v>
      </c>
      <c r="I78" s="80">
        <v>15</v>
      </c>
      <c r="J78" s="43"/>
      <c r="K78" s="27">
        <v>20170203</v>
      </c>
    </row>
    <row r="79" spans="1:11" ht="30.75" customHeight="1">
      <c r="A79" s="96"/>
      <c r="B79" s="96"/>
      <c r="C79" s="101"/>
      <c r="D79" s="103"/>
      <c r="E79" s="1" t="s">
        <v>193</v>
      </c>
      <c r="F79" s="80" t="s">
        <v>693</v>
      </c>
      <c r="G79" s="81" t="s">
        <v>425</v>
      </c>
      <c r="H79" s="82" t="s">
        <v>603</v>
      </c>
      <c r="I79" s="80"/>
      <c r="J79" s="43"/>
      <c r="K79" s="27">
        <v>20170223</v>
      </c>
    </row>
    <row r="80" spans="1:11" ht="30.75" customHeight="1">
      <c r="A80" s="96"/>
      <c r="B80" s="96"/>
      <c r="C80" s="101"/>
      <c r="D80" s="103"/>
      <c r="E80" s="1" t="s">
        <v>194</v>
      </c>
      <c r="F80" s="80" t="s">
        <v>694</v>
      </c>
      <c r="G80" s="81" t="s">
        <v>426</v>
      </c>
      <c r="H80" s="82" t="s">
        <v>603</v>
      </c>
      <c r="I80" s="80">
        <v>11</v>
      </c>
      <c r="J80" s="43"/>
      <c r="K80" s="27">
        <v>20170223</v>
      </c>
    </row>
    <row r="81" spans="1:11" ht="30.75" customHeight="1">
      <c r="A81" s="96"/>
      <c r="B81" s="96"/>
      <c r="C81" s="101"/>
      <c r="D81" s="103"/>
      <c r="E81" s="1" t="s">
        <v>195</v>
      </c>
      <c r="F81" s="80" t="s">
        <v>695</v>
      </c>
      <c r="G81" s="81" t="s">
        <v>427</v>
      </c>
      <c r="H81" s="82" t="s">
        <v>603</v>
      </c>
      <c r="I81" s="80">
        <v>6</v>
      </c>
      <c r="J81" s="43"/>
      <c r="K81" s="27">
        <v>20170225</v>
      </c>
    </row>
    <row r="82" spans="1:11" ht="30.75" customHeight="1">
      <c r="A82" s="96"/>
      <c r="B82" s="96"/>
      <c r="C82" s="101"/>
      <c r="D82" s="103"/>
      <c r="E82" s="1" t="s">
        <v>196</v>
      </c>
      <c r="F82" s="80" t="s">
        <v>696</v>
      </c>
      <c r="G82" s="81" t="s">
        <v>428</v>
      </c>
      <c r="H82" s="82" t="s">
        <v>603</v>
      </c>
      <c r="I82" s="80">
        <v>7</v>
      </c>
      <c r="J82" s="43"/>
      <c r="K82" s="27">
        <v>20170309</v>
      </c>
    </row>
    <row r="83" spans="1:11" ht="30.75" customHeight="1">
      <c r="A83" s="96"/>
      <c r="B83" s="96"/>
      <c r="C83" s="101"/>
      <c r="D83" s="103"/>
      <c r="E83" s="1" t="s">
        <v>197</v>
      </c>
      <c r="F83" s="80" t="s">
        <v>697</v>
      </c>
      <c r="G83" s="81" t="s">
        <v>429</v>
      </c>
      <c r="H83" s="82" t="s">
        <v>603</v>
      </c>
      <c r="I83" s="80">
        <v>10</v>
      </c>
      <c r="J83" s="43"/>
      <c r="K83" s="27">
        <v>20170309</v>
      </c>
    </row>
    <row r="84" spans="1:11" ht="30.75" customHeight="1">
      <c r="A84" s="96"/>
      <c r="B84" s="96"/>
      <c r="C84" s="101"/>
      <c r="D84" s="103"/>
      <c r="E84" s="1" t="s">
        <v>198</v>
      </c>
      <c r="F84" s="80" t="s">
        <v>698</v>
      </c>
      <c r="G84" s="81" t="s">
        <v>430</v>
      </c>
      <c r="H84" s="82" t="s">
        <v>603</v>
      </c>
      <c r="I84" s="80">
        <v>6</v>
      </c>
      <c r="J84" s="45"/>
      <c r="K84" s="27">
        <v>20170316</v>
      </c>
    </row>
    <row r="85" spans="1:11" ht="30.75" customHeight="1">
      <c r="A85" s="96"/>
      <c r="B85" s="96"/>
      <c r="C85" s="101"/>
      <c r="D85" s="103"/>
      <c r="E85" s="1" t="s">
        <v>199</v>
      </c>
      <c r="F85" s="80" t="s">
        <v>699</v>
      </c>
      <c r="G85" s="81" t="s">
        <v>431</v>
      </c>
      <c r="H85" s="82" t="s">
        <v>603</v>
      </c>
      <c r="I85" s="80">
        <v>9</v>
      </c>
      <c r="J85" s="45"/>
      <c r="K85" s="27">
        <v>20170405</v>
      </c>
    </row>
    <row r="86" spans="1:11" ht="30.75" customHeight="1">
      <c r="A86" s="96"/>
      <c r="B86" s="96"/>
      <c r="C86" s="101"/>
      <c r="D86" s="103"/>
      <c r="E86" s="1" t="s">
        <v>200</v>
      </c>
      <c r="F86" s="80" t="s">
        <v>700</v>
      </c>
      <c r="G86" s="81" t="s">
        <v>432</v>
      </c>
      <c r="H86" s="82" t="s">
        <v>603</v>
      </c>
      <c r="I86" s="80">
        <v>8</v>
      </c>
      <c r="J86" s="45"/>
      <c r="K86" s="27">
        <v>20170414</v>
      </c>
    </row>
    <row r="87" spans="1:11" ht="30.75" customHeight="1">
      <c r="A87" s="96"/>
      <c r="B87" s="96"/>
      <c r="C87" s="101"/>
      <c r="D87" s="103"/>
      <c r="E87" s="1" t="s">
        <v>201</v>
      </c>
      <c r="F87" s="80" t="s">
        <v>701</v>
      </c>
      <c r="G87" s="81" t="s">
        <v>433</v>
      </c>
      <c r="H87" s="82" t="s">
        <v>603</v>
      </c>
      <c r="I87" s="80">
        <v>10</v>
      </c>
      <c r="J87" s="45"/>
      <c r="K87" s="27">
        <v>20170418</v>
      </c>
    </row>
    <row r="88" spans="1:11" ht="30.75" customHeight="1">
      <c r="A88" s="96"/>
      <c r="B88" s="96"/>
      <c r="C88" s="101"/>
      <c r="D88" s="103"/>
      <c r="E88" s="1" t="s">
        <v>202</v>
      </c>
      <c r="F88" s="80" t="s">
        <v>702</v>
      </c>
      <c r="G88" s="81" t="s">
        <v>434</v>
      </c>
      <c r="H88" s="82" t="s">
        <v>603</v>
      </c>
      <c r="I88" s="80">
        <v>3</v>
      </c>
      <c r="J88" s="45"/>
      <c r="K88" s="27">
        <v>20170427</v>
      </c>
    </row>
    <row r="89" spans="1:11" ht="30.75" customHeight="1">
      <c r="A89" s="96"/>
      <c r="B89" s="96"/>
      <c r="C89" s="101"/>
      <c r="D89" s="103"/>
      <c r="E89" s="1" t="s">
        <v>203</v>
      </c>
      <c r="F89" s="80" t="s">
        <v>703</v>
      </c>
      <c r="G89" s="81" t="s">
        <v>435</v>
      </c>
      <c r="H89" s="82" t="s">
        <v>603</v>
      </c>
      <c r="I89" s="80">
        <v>27</v>
      </c>
      <c r="J89" s="45"/>
      <c r="K89" s="27">
        <v>20170512</v>
      </c>
    </row>
    <row r="90" spans="1:11" ht="30.75" customHeight="1">
      <c r="A90" s="96"/>
      <c r="B90" s="96"/>
      <c r="C90" s="101"/>
      <c r="D90" s="103"/>
      <c r="E90" s="1" t="s">
        <v>204</v>
      </c>
      <c r="F90" s="80" t="s">
        <v>669</v>
      </c>
      <c r="G90" s="81" t="s">
        <v>436</v>
      </c>
      <c r="H90" s="82" t="s">
        <v>603</v>
      </c>
      <c r="I90" s="80">
        <v>17</v>
      </c>
      <c r="J90" s="45"/>
      <c r="K90" s="27">
        <v>20170512</v>
      </c>
    </row>
    <row r="91" spans="1:11" ht="30.75" customHeight="1">
      <c r="A91" s="96"/>
      <c r="B91" s="96"/>
      <c r="C91" s="101"/>
      <c r="D91" s="103"/>
      <c r="E91" s="1" t="s">
        <v>205</v>
      </c>
      <c r="F91" s="80" t="s">
        <v>704</v>
      </c>
      <c r="G91" s="81" t="s">
        <v>437</v>
      </c>
      <c r="H91" s="82" t="s">
        <v>603</v>
      </c>
      <c r="I91" s="80">
        <v>12</v>
      </c>
      <c r="J91" s="45"/>
      <c r="K91" s="27">
        <v>20170512</v>
      </c>
    </row>
    <row r="92" spans="1:11" ht="30.75" customHeight="1">
      <c r="A92" s="96"/>
      <c r="B92" s="96"/>
      <c r="C92" s="101"/>
      <c r="D92" s="103"/>
      <c r="E92" s="1" t="s">
        <v>206</v>
      </c>
      <c r="F92" s="80" t="s">
        <v>705</v>
      </c>
      <c r="G92" s="81" t="s">
        <v>438</v>
      </c>
      <c r="H92" s="82" t="s">
        <v>603</v>
      </c>
      <c r="I92" s="80">
        <v>4</v>
      </c>
      <c r="J92" s="45"/>
      <c r="K92" s="27">
        <v>20170601</v>
      </c>
    </row>
    <row r="93" spans="1:11" ht="30.75" customHeight="1">
      <c r="A93" s="96"/>
      <c r="B93" s="96"/>
      <c r="C93" s="101"/>
      <c r="D93" s="103"/>
      <c r="E93" s="1" t="s">
        <v>207</v>
      </c>
      <c r="F93" s="80" t="s">
        <v>140</v>
      </c>
      <c r="G93" s="81" t="s">
        <v>439</v>
      </c>
      <c r="H93" s="82" t="s">
        <v>603</v>
      </c>
      <c r="I93" s="80">
        <v>4</v>
      </c>
      <c r="J93" s="45"/>
      <c r="K93" s="27">
        <v>20170601</v>
      </c>
    </row>
    <row r="94" spans="1:11" ht="30.75" customHeight="1">
      <c r="A94" s="96"/>
      <c r="B94" s="96"/>
      <c r="C94" s="101"/>
      <c r="D94" s="103"/>
      <c r="E94" s="1" t="s">
        <v>208</v>
      </c>
      <c r="F94" s="80" t="s">
        <v>706</v>
      </c>
      <c r="G94" s="81" t="s">
        <v>440</v>
      </c>
      <c r="H94" s="82" t="s">
        <v>603</v>
      </c>
      <c r="I94" s="80">
        <v>24</v>
      </c>
      <c r="J94" s="45"/>
      <c r="K94" s="27">
        <v>20170605</v>
      </c>
    </row>
    <row r="95" spans="1:11" ht="30.75" customHeight="1">
      <c r="A95" s="96"/>
      <c r="B95" s="96"/>
      <c r="C95" s="101"/>
      <c r="D95" s="103"/>
      <c r="E95" s="1" t="s">
        <v>209</v>
      </c>
      <c r="F95" s="80" t="s">
        <v>707</v>
      </c>
      <c r="G95" s="81" t="s">
        <v>441</v>
      </c>
      <c r="H95" s="82" t="s">
        <v>603</v>
      </c>
      <c r="I95" s="80">
        <v>12</v>
      </c>
      <c r="J95" s="45"/>
      <c r="K95" s="27">
        <v>20170620</v>
      </c>
    </row>
    <row r="96" spans="1:11" ht="30.75" customHeight="1">
      <c r="A96" s="96"/>
      <c r="B96" s="96"/>
      <c r="C96" s="101"/>
      <c r="D96" s="103"/>
      <c r="E96" s="1" t="s">
        <v>210</v>
      </c>
      <c r="F96" s="80" t="s">
        <v>708</v>
      </c>
      <c r="G96" s="81" t="s">
        <v>442</v>
      </c>
      <c r="H96" s="82" t="s">
        <v>617</v>
      </c>
      <c r="I96" s="80">
        <v>20</v>
      </c>
      <c r="J96" s="45"/>
      <c r="K96" s="27">
        <v>20170720</v>
      </c>
    </row>
    <row r="97" spans="1:11" ht="30.75" customHeight="1">
      <c r="A97" s="96"/>
      <c r="B97" s="96"/>
      <c r="C97" s="101"/>
      <c r="D97" s="103"/>
      <c r="E97" s="1" t="s">
        <v>211</v>
      </c>
      <c r="F97" s="80" t="s">
        <v>709</v>
      </c>
      <c r="G97" s="81" t="s">
        <v>443</v>
      </c>
      <c r="H97" s="82"/>
      <c r="I97" s="80">
        <v>16</v>
      </c>
      <c r="J97" s="45"/>
      <c r="K97" s="27">
        <v>20170802</v>
      </c>
    </row>
    <row r="98" spans="1:11" ht="30.75" customHeight="1">
      <c r="A98" s="96"/>
      <c r="B98" s="96"/>
      <c r="C98" s="101"/>
      <c r="D98" s="103"/>
      <c r="E98" s="1" t="s">
        <v>212</v>
      </c>
      <c r="F98" s="80" t="s">
        <v>659</v>
      </c>
      <c r="G98" s="81" t="s">
        <v>444</v>
      </c>
      <c r="H98" s="82" t="s">
        <v>618</v>
      </c>
      <c r="I98" s="80">
        <v>8</v>
      </c>
      <c r="J98" s="45"/>
      <c r="K98" s="27">
        <v>20170811</v>
      </c>
    </row>
    <row r="99" spans="1:11" ht="30.75" customHeight="1">
      <c r="A99" s="96"/>
      <c r="B99" s="96"/>
      <c r="C99" s="101"/>
      <c r="D99" s="103"/>
      <c r="E99" s="1" t="s">
        <v>213</v>
      </c>
      <c r="F99" s="80" t="s">
        <v>710</v>
      </c>
      <c r="G99" s="81" t="s">
        <v>445</v>
      </c>
      <c r="H99" s="82"/>
      <c r="I99" s="80">
        <v>6</v>
      </c>
      <c r="J99" s="45"/>
      <c r="K99" s="27">
        <v>20170811</v>
      </c>
    </row>
    <row r="100" spans="1:11" ht="30.75" customHeight="1">
      <c r="A100" s="96"/>
      <c r="B100" s="96"/>
      <c r="C100" s="101"/>
      <c r="D100" s="103"/>
      <c r="E100" s="1" t="s">
        <v>214</v>
      </c>
      <c r="F100" s="80" t="s">
        <v>711</v>
      </c>
      <c r="G100" s="81" t="s">
        <v>446</v>
      </c>
      <c r="H100" s="82"/>
      <c r="I100" s="80">
        <v>5</v>
      </c>
      <c r="J100" s="45"/>
      <c r="K100" s="27">
        <v>20170817</v>
      </c>
    </row>
    <row r="101" spans="1:11" ht="30.75" customHeight="1">
      <c r="A101" s="96"/>
      <c r="B101" s="96"/>
      <c r="C101" s="101"/>
      <c r="D101" s="103"/>
      <c r="E101" s="1" t="s">
        <v>215</v>
      </c>
      <c r="F101" s="80" t="s">
        <v>712</v>
      </c>
      <c r="G101" s="81" t="s">
        <v>447</v>
      </c>
      <c r="H101" s="82"/>
      <c r="I101" s="80">
        <v>14</v>
      </c>
      <c r="J101" s="45"/>
      <c r="K101" s="27">
        <v>20170817</v>
      </c>
    </row>
    <row r="102" spans="1:11" ht="30.75" customHeight="1">
      <c r="A102" s="96"/>
      <c r="B102" s="96"/>
      <c r="C102" s="101"/>
      <c r="D102" s="103"/>
      <c r="E102" s="1" t="s">
        <v>216</v>
      </c>
      <c r="F102" s="80" t="s">
        <v>713</v>
      </c>
      <c r="G102" s="81" t="s">
        <v>448</v>
      </c>
      <c r="H102" s="82" t="s">
        <v>619</v>
      </c>
      <c r="I102" s="80">
        <v>19</v>
      </c>
      <c r="J102" s="45"/>
      <c r="K102" s="27">
        <v>20170818</v>
      </c>
    </row>
    <row r="103" spans="1:11" ht="30.75" customHeight="1">
      <c r="A103" s="96"/>
      <c r="B103" s="96"/>
      <c r="C103" s="101"/>
      <c r="D103" s="103"/>
      <c r="E103" s="1" t="s">
        <v>217</v>
      </c>
      <c r="F103" s="80" t="s">
        <v>714</v>
      </c>
      <c r="G103" s="81" t="s">
        <v>449</v>
      </c>
      <c r="H103" s="82"/>
      <c r="I103" s="80">
        <v>5</v>
      </c>
      <c r="J103" s="45"/>
      <c r="K103" s="27">
        <v>20170818</v>
      </c>
    </row>
    <row r="104" spans="1:11" ht="30.75" customHeight="1">
      <c r="A104" s="96"/>
      <c r="B104" s="96"/>
      <c r="C104" s="101"/>
      <c r="D104" s="103"/>
      <c r="E104" s="1" t="s">
        <v>218</v>
      </c>
      <c r="F104" s="80" t="s">
        <v>715</v>
      </c>
      <c r="G104" s="81" t="s">
        <v>450</v>
      </c>
      <c r="H104" s="82"/>
      <c r="I104" s="80">
        <v>14</v>
      </c>
      <c r="J104" s="45"/>
      <c r="K104" s="27">
        <v>20170822</v>
      </c>
    </row>
    <row r="105" spans="1:11" ht="30.75" customHeight="1">
      <c r="A105" s="96"/>
      <c r="B105" s="96"/>
      <c r="C105" s="101"/>
      <c r="D105" s="103"/>
      <c r="E105" s="1" t="s">
        <v>219</v>
      </c>
      <c r="F105" s="80" t="s">
        <v>716</v>
      </c>
      <c r="G105" s="81" t="s">
        <v>451</v>
      </c>
      <c r="H105" s="82"/>
      <c r="I105" s="80">
        <v>19</v>
      </c>
      <c r="J105" s="45"/>
      <c r="K105" s="27">
        <v>20170825</v>
      </c>
    </row>
    <row r="106" spans="1:11" ht="30.75" customHeight="1">
      <c r="A106" s="96"/>
      <c r="B106" s="96"/>
      <c r="C106" s="101"/>
      <c r="D106" s="103"/>
      <c r="E106" s="1" t="s">
        <v>220</v>
      </c>
      <c r="F106" s="80" t="s">
        <v>717</v>
      </c>
      <c r="G106" s="81"/>
      <c r="H106" s="82" t="s">
        <v>620</v>
      </c>
      <c r="I106" s="80">
        <v>17</v>
      </c>
      <c r="J106" s="45"/>
      <c r="K106" s="27">
        <v>20170907</v>
      </c>
    </row>
    <row r="107" spans="1:11" ht="30.75" customHeight="1">
      <c r="A107" s="96"/>
      <c r="B107" s="96"/>
      <c r="C107" s="101"/>
      <c r="D107" s="103"/>
      <c r="E107" s="1" t="s">
        <v>221</v>
      </c>
      <c r="F107" s="80" t="s">
        <v>718</v>
      </c>
      <c r="G107" s="81" t="s">
        <v>452</v>
      </c>
      <c r="H107" s="82" t="s">
        <v>621</v>
      </c>
      <c r="I107" s="80">
        <v>11</v>
      </c>
      <c r="J107" s="45"/>
      <c r="K107" s="27">
        <v>20170911</v>
      </c>
    </row>
    <row r="108" spans="1:11" ht="30.75" customHeight="1">
      <c r="A108" s="96"/>
      <c r="B108" s="96"/>
      <c r="C108" s="101"/>
      <c r="D108" s="103"/>
      <c r="E108" s="1" t="s">
        <v>222</v>
      </c>
      <c r="F108" s="80" t="s">
        <v>719</v>
      </c>
      <c r="G108" s="81" t="s">
        <v>453</v>
      </c>
      <c r="H108" s="82" t="s">
        <v>603</v>
      </c>
      <c r="I108" s="80">
        <v>7</v>
      </c>
      <c r="J108" s="45"/>
      <c r="K108" s="27">
        <v>20171102</v>
      </c>
    </row>
    <row r="109" spans="1:11" ht="30.75" customHeight="1">
      <c r="A109" s="96"/>
      <c r="B109" s="96"/>
      <c r="C109" s="101"/>
      <c r="D109" s="103"/>
      <c r="E109" s="1" t="s">
        <v>223</v>
      </c>
      <c r="F109" s="80" t="s">
        <v>720</v>
      </c>
      <c r="G109" s="81" t="s">
        <v>454</v>
      </c>
      <c r="H109" s="82" t="s">
        <v>603</v>
      </c>
      <c r="I109" s="80">
        <v>11</v>
      </c>
      <c r="J109" s="45"/>
      <c r="K109" s="27">
        <v>20171219</v>
      </c>
    </row>
    <row r="110" spans="1:11" ht="30.75" customHeight="1">
      <c r="A110" s="96"/>
      <c r="B110" s="96"/>
      <c r="C110" s="101"/>
      <c r="D110" s="103"/>
      <c r="E110" s="1" t="s">
        <v>224</v>
      </c>
      <c r="F110" s="80" t="s">
        <v>721</v>
      </c>
      <c r="G110" s="81" t="s">
        <v>455</v>
      </c>
      <c r="H110" s="82" t="s">
        <v>603</v>
      </c>
      <c r="I110" s="80">
        <v>12</v>
      </c>
      <c r="J110" s="45"/>
      <c r="K110" s="27">
        <v>20180104</v>
      </c>
    </row>
    <row r="111" spans="1:11" ht="30.75" customHeight="1">
      <c r="A111" s="96"/>
      <c r="B111" s="96"/>
      <c r="C111" s="101"/>
      <c r="D111" s="103"/>
      <c r="E111" s="1" t="s">
        <v>225</v>
      </c>
      <c r="F111" s="80" t="s">
        <v>722</v>
      </c>
      <c r="G111" s="81" t="s">
        <v>456</v>
      </c>
      <c r="H111" s="82" t="s">
        <v>622</v>
      </c>
      <c r="I111" s="80">
        <v>10</v>
      </c>
      <c r="J111" s="45"/>
      <c r="K111" s="27">
        <v>20180118</v>
      </c>
    </row>
    <row r="112" spans="1:11" ht="30.75" customHeight="1">
      <c r="A112" s="96"/>
      <c r="B112" s="96"/>
      <c r="C112" s="101"/>
      <c r="D112" s="103"/>
      <c r="E112" s="1" t="s">
        <v>226</v>
      </c>
      <c r="F112" s="80" t="s">
        <v>723</v>
      </c>
      <c r="G112" s="81" t="s">
        <v>457</v>
      </c>
      <c r="H112" s="82"/>
      <c r="I112" s="80">
        <v>2</v>
      </c>
      <c r="J112" s="45"/>
      <c r="K112" s="27">
        <v>20180223</v>
      </c>
    </row>
    <row r="113" spans="1:11" ht="30.75" customHeight="1">
      <c r="A113" s="96"/>
      <c r="B113" s="96"/>
      <c r="C113" s="101"/>
      <c r="D113" s="103"/>
      <c r="E113" s="1" t="s">
        <v>227</v>
      </c>
      <c r="F113" s="80" t="s">
        <v>724</v>
      </c>
      <c r="G113" s="81" t="s">
        <v>458</v>
      </c>
      <c r="H113" s="82" t="s">
        <v>603</v>
      </c>
      <c r="I113" s="80">
        <v>18</v>
      </c>
      <c r="J113" s="45"/>
      <c r="K113" s="27">
        <v>20180308</v>
      </c>
    </row>
    <row r="114" spans="1:11" ht="30.75" customHeight="1">
      <c r="A114" s="96"/>
      <c r="B114" s="96"/>
      <c r="C114" s="101"/>
      <c r="D114" s="103"/>
      <c r="E114" s="1" t="s">
        <v>228</v>
      </c>
      <c r="F114" s="80" t="s">
        <v>725</v>
      </c>
      <c r="G114" s="81" t="s">
        <v>459</v>
      </c>
      <c r="H114" s="82" t="s">
        <v>603</v>
      </c>
      <c r="I114" s="80">
        <v>18</v>
      </c>
      <c r="J114" s="45"/>
      <c r="K114" s="27">
        <v>20180402</v>
      </c>
    </row>
    <row r="115" spans="1:11" ht="30.75" customHeight="1">
      <c r="A115" s="96"/>
      <c r="B115" s="96"/>
      <c r="C115" s="101"/>
      <c r="D115" s="103"/>
      <c r="E115" s="1" t="s">
        <v>229</v>
      </c>
      <c r="F115" s="80" t="s">
        <v>726</v>
      </c>
      <c r="G115" s="81" t="s">
        <v>460</v>
      </c>
      <c r="H115" s="82" t="s">
        <v>603</v>
      </c>
      <c r="I115" s="80">
        <v>12</v>
      </c>
      <c r="J115" s="45"/>
      <c r="K115" s="27">
        <v>20180410</v>
      </c>
    </row>
    <row r="116" spans="1:11" ht="30.75" customHeight="1">
      <c r="A116" s="96"/>
      <c r="B116" s="96"/>
      <c r="C116" s="101"/>
      <c r="D116" s="103"/>
      <c r="E116" s="1" t="s">
        <v>230</v>
      </c>
      <c r="F116" s="80" t="s">
        <v>727</v>
      </c>
      <c r="G116" s="81" t="s">
        <v>461</v>
      </c>
      <c r="H116" s="82" t="s">
        <v>603</v>
      </c>
      <c r="I116" s="80">
        <v>30</v>
      </c>
      <c r="J116" s="45"/>
      <c r="K116" s="27">
        <v>20180413</v>
      </c>
    </row>
    <row r="117" spans="1:11" ht="30.75" customHeight="1">
      <c r="A117" s="96"/>
      <c r="B117" s="96"/>
      <c r="C117" s="101"/>
      <c r="D117" s="103"/>
      <c r="E117" s="1" t="s">
        <v>231</v>
      </c>
      <c r="F117" s="80" t="s">
        <v>661</v>
      </c>
      <c r="G117" s="81" t="s">
        <v>462</v>
      </c>
      <c r="H117" s="82" t="s">
        <v>603</v>
      </c>
      <c r="I117" s="80">
        <v>1</v>
      </c>
      <c r="J117" s="45"/>
      <c r="K117" s="27">
        <v>20180423</v>
      </c>
    </row>
    <row r="118" spans="1:11" ht="30.75" customHeight="1">
      <c r="A118" s="96"/>
      <c r="B118" s="96"/>
      <c r="C118" s="101"/>
      <c r="D118" s="103"/>
      <c r="E118" s="1" t="s">
        <v>232</v>
      </c>
      <c r="F118" s="80" t="s">
        <v>661</v>
      </c>
      <c r="G118" s="81" t="s">
        <v>463</v>
      </c>
      <c r="H118" s="82" t="s">
        <v>603</v>
      </c>
      <c r="I118" s="80">
        <v>1</v>
      </c>
      <c r="J118" s="45"/>
      <c r="K118" s="27">
        <v>20180423</v>
      </c>
    </row>
    <row r="119" spans="1:11" ht="30.75" customHeight="1">
      <c r="A119" s="96"/>
      <c r="B119" s="96"/>
      <c r="C119" s="101"/>
      <c r="D119" s="103"/>
      <c r="E119" s="1" t="s">
        <v>233</v>
      </c>
      <c r="F119" s="80" t="s">
        <v>661</v>
      </c>
      <c r="G119" s="81" t="s">
        <v>464</v>
      </c>
      <c r="H119" s="82" t="s">
        <v>603</v>
      </c>
      <c r="I119" s="80">
        <v>1</v>
      </c>
      <c r="J119" s="45"/>
      <c r="K119" s="27">
        <v>20180423</v>
      </c>
    </row>
    <row r="120" spans="1:11" ht="30.75" customHeight="1">
      <c r="A120" s="96"/>
      <c r="B120" s="96"/>
      <c r="C120" s="101"/>
      <c r="D120" s="103"/>
      <c r="E120" s="1" t="s">
        <v>234</v>
      </c>
      <c r="F120" s="80" t="s">
        <v>661</v>
      </c>
      <c r="G120" s="81" t="s">
        <v>465</v>
      </c>
      <c r="H120" s="82" t="s">
        <v>603</v>
      </c>
      <c r="I120" s="80">
        <v>1</v>
      </c>
      <c r="J120" s="45"/>
      <c r="K120" s="27">
        <v>20180423</v>
      </c>
    </row>
    <row r="121" spans="1:11" ht="30.75" customHeight="1">
      <c r="A121" s="96"/>
      <c r="B121" s="96"/>
      <c r="C121" s="101"/>
      <c r="D121" s="103"/>
      <c r="E121" s="1" t="s">
        <v>235</v>
      </c>
      <c r="F121" s="80" t="s">
        <v>661</v>
      </c>
      <c r="G121" s="81" t="s">
        <v>466</v>
      </c>
      <c r="H121" s="82" t="s">
        <v>603</v>
      </c>
      <c r="I121" s="80">
        <v>1</v>
      </c>
      <c r="J121" s="45"/>
      <c r="K121" s="27">
        <v>20180423</v>
      </c>
    </row>
    <row r="122" spans="1:11" ht="30.75" customHeight="1">
      <c r="A122" s="96"/>
      <c r="B122" s="96"/>
      <c r="C122" s="101"/>
      <c r="D122" s="103"/>
      <c r="E122" s="1" t="s">
        <v>236</v>
      </c>
      <c r="F122" s="80" t="s">
        <v>661</v>
      </c>
      <c r="G122" s="81" t="s">
        <v>467</v>
      </c>
      <c r="H122" s="82" t="s">
        <v>603</v>
      </c>
      <c r="I122" s="80">
        <v>1</v>
      </c>
      <c r="J122" s="45"/>
      <c r="K122" s="27">
        <v>20180423</v>
      </c>
    </row>
    <row r="123" spans="1:11" ht="30.75" customHeight="1">
      <c r="A123" s="96"/>
      <c r="B123" s="96"/>
      <c r="C123" s="101"/>
      <c r="D123" s="103"/>
      <c r="E123" s="1" t="s">
        <v>237</v>
      </c>
      <c r="F123" s="80" t="s">
        <v>661</v>
      </c>
      <c r="G123" s="81" t="s">
        <v>468</v>
      </c>
      <c r="H123" s="82" t="s">
        <v>603</v>
      </c>
      <c r="I123" s="80">
        <v>1</v>
      </c>
      <c r="J123" s="45"/>
      <c r="K123" s="27">
        <v>20180423</v>
      </c>
    </row>
    <row r="124" spans="1:11" ht="30.75" customHeight="1">
      <c r="A124" s="96"/>
      <c r="B124" s="96"/>
      <c r="C124" s="101"/>
      <c r="D124" s="103"/>
      <c r="E124" s="1" t="s">
        <v>238</v>
      </c>
      <c r="F124" s="80" t="s">
        <v>661</v>
      </c>
      <c r="G124" s="81" t="s">
        <v>469</v>
      </c>
      <c r="H124" s="82" t="s">
        <v>603</v>
      </c>
      <c r="I124" s="80">
        <v>1</v>
      </c>
      <c r="J124" s="45"/>
      <c r="K124" s="27">
        <v>20180423</v>
      </c>
    </row>
    <row r="125" spans="1:11" ht="30.75" customHeight="1">
      <c r="A125" s="96"/>
      <c r="B125" s="96"/>
      <c r="C125" s="101"/>
      <c r="D125" s="103"/>
      <c r="E125" s="1" t="s">
        <v>239</v>
      </c>
      <c r="F125" s="80" t="s">
        <v>661</v>
      </c>
      <c r="G125" s="81" t="s">
        <v>470</v>
      </c>
      <c r="H125" s="82" t="s">
        <v>603</v>
      </c>
      <c r="I125" s="80">
        <v>1</v>
      </c>
      <c r="J125" s="45"/>
      <c r="K125" s="27">
        <v>20180423</v>
      </c>
    </row>
    <row r="126" spans="1:11" ht="30.75" customHeight="1">
      <c r="A126" s="96"/>
      <c r="B126" s="96"/>
      <c r="C126" s="101"/>
      <c r="D126" s="103"/>
      <c r="E126" s="1" t="s">
        <v>240</v>
      </c>
      <c r="F126" s="80" t="s">
        <v>661</v>
      </c>
      <c r="G126" s="81" t="s">
        <v>471</v>
      </c>
      <c r="H126" s="82" t="s">
        <v>603</v>
      </c>
      <c r="I126" s="80">
        <v>1</v>
      </c>
      <c r="J126" s="45"/>
      <c r="K126" s="27">
        <v>20180424</v>
      </c>
    </row>
    <row r="127" spans="1:11" ht="30.75" customHeight="1">
      <c r="A127" s="96"/>
      <c r="B127" s="96"/>
      <c r="C127" s="101"/>
      <c r="D127" s="103"/>
      <c r="E127" s="1" t="s">
        <v>241</v>
      </c>
      <c r="F127" s="80" t="s">
        <v>661</v>
      </c>
      <c r="G127" s="81" t="s">
        <v>472</v>
      </c>
      <c r="H127" s="82" t="s">
        <v>603</v>
      </c>
      <c r="I127" s="80">
        <v>1</v>
      </c>
      <c r="J127" s="45"/>
      <c r="K127" s="27">
        <v>20180424</v>
      </c>
    </row>
    <row r="128" spans="1:11" ht="30.75" customHeight="1">
      <c r="A128" s="96"/>
      <c r="B128" s="96"/>
      <c r="C128" s="101"/>
      <c r="D128" s="103"/>
      <c r="E128" s="1" t="s">
        <v>242</v>
      </c>
      <c r="F128" s="80" t="s">
        <v>661</v>
      </c>
      <c r="G128" s="81" t="s">
        <v>473</v>
      </c>
      <c r="H128" s="82" t="s">
        <v>603</v>
      </c>
      <c r="I128" s="80">
        <v>1</v>
      </c>
      <c r="J128" s="45"/>
      <c r="K128" s="27">
        <v>20180425</v>
      </c>
    </row>
    <row r="129" spans="1:11" ht="30.75" customHeight="1">
      <c r="A129" s="96"/>
      <c r="B129" s="96"/>
      <c r="C129" s="101"/>
      <c r="D129" s="103"/>
      <c r="E129" s="1" t="s">
        <v>243</v>
      </c>
      <c r="F129" s="80" t="s">
        <v>661</v>
      </c>
      <c r="G129" s="81" t="s">
        <v>474</v>
      </c>
      <c r="H129" s="82" t="s">
        <v>603</v>
      </c>
      <c r="I129" s="80">
        <v>1</v>
      </c>
      <c r="J129" s="45"/>
      <c r="K129" s="27">
        <v>20180425</v>
      </c>
    </row>
    <row r="130" spans="1:11" ht="30.75" customHeight="1">
      <c r="A130" s="96"/>
      <c r="B130" s="96"/>
      <c r="C130" s="101"/>
      <c r="D130" s="103"/>
      <c r="E130" s="1" t="s">
        <v>244</v>
      </c>
      <c r="F130" s="80" t="s">
        <v>661</v>
      </c>
      <c r="G130" s="81" t="s">
        <v>475</v>
      </c>
      <c r="H130" s="82" t="s">
        <v>603</v>
      </c>
      <c r="I130" s="80">
        <v>1</v>
      </c>
      <c r="J130" s="45"/>
      <c r="K130" s="27">
        <v>20180425</v>
      </c>
    </row>
    <row r="131" spans="1:11" ht="30.75" customHeight="1">
      <c r="A131" s="96"/>
      <c r="B131" s="96"/>
      <c r="C131" s="101"/>
      <c r="D131" s="103"/>
      <c r="E131" s="1" t="s">
        <v>245</v>
      </c>
      <c r="F131" s="80" t="s">
        <v>661</v>
      </c>
      <c r="G131" s="81" t="s">
        <v>476</v>
      </c>
      <c r="H131" s="82" t="s">
        <v>603</v>
      </c>
      <c r="I131" s="80">
        <v>1</v>
      </c>
      <c r="J131" s="45"/>
      <c r="K131" s="27">
        <v>20180425</v>
      </c>
    </row>
    <row r="132" spans="1:11" ht="30.75" customHeight="1">
      <c r="A132" s="96"/>
      <c r="B132" s="96"/>
      <c r="C132" s="101"/>
      <c r="D132" s="103"/>
      <c r="E132" s="1" t="s">
        <v>246</v>
      </c>
      <c r="F132" s="80" t="s">
        <v>661</v>
      </c>
      <c r="G132" s="81" t="s">
        <v>477</v>
      </c>
      <c r="H132" s="82" t="s">
        <v>603</v>
      </c>
      <c r="I132" s="80">
        <v>1</v>
      </c>
      <c r="J132" s="45"/>
      <c r="K132" s="27">
        <v>20180425</v>
      </c>
    </row>
    <row r="133" spans="1:11" ht="30.75" customHeight="1">
      <c r="A133" s="96"/>
      <c r="B133" s="96"/>
      <c r="C133" s="101"/>
      <c r="D133" s="103"/>
      <c r="E133" s="1" t="s">
        <v>247</v>
      </c>
      <c r="F133" s="80" t="s">
        <v>373</v>
      </c>
      <c r="G133" s="81" t="s">
        <v>478</v>
      </c>
      <c r="H133" s="82" t="s">
        <v>603</v>
      </c>
      <c r="I133" s="80">
        <v>1</v>
      </c>
      <c r="J133" s="45"/>
      <c r="K133" s="27">
        <v>20180425</v>
      </c>
    </row>
    <row r="134" spans="1:11" ht="30.75" customHeight="1">
      <c r="A134" s="96"/>
      <c r="B134" s="96"/>
      <c r="C134" s="101"/>
      <c r="D134" s="103"/>
      <c r="E134" s="1" t="s">
        <v>248</v>
      </c>
      <c r="F134" s="80" t="s">
        <v>662</v>
      </c>
      <c r="G134" s="81" t="s">
        <v>479</v>
      </c>
      <c r="H134" s="82" t="s">
        <v>603</v>
      </c>
      <c r="I134" s="80">
        <v>1</v>
      </c>
      <c r="J134" s="45"/>
      <c r="K134" s="27">
        <v>20180425</v>
      </c>
    </row>
    <row r="135" spans="1:11" ht="30.75" customHeight="1">
      <c r="A135" s="96"/>
      <c r="B135" s="96"/>
      <c r="C135" s="101"/>
      <c r="D135" s="103"/>
      <c r="E135" s="1" t="s">
        <v>249</v>
      </c>
      <c r="F135" s="80" t="s">
        <v>662</v>
      </c>
      <c r="G135" s="81" t="s">
        <v>480</v>
      </c>
      <c r="H135" s="82" t="s">
        <v>603</v>
      </c>
      <c r="I135" s="80">
        <v>1</v>
      </c>
      <c r="J135" s="45"/>
      <c r="K135" s="27">
        <v>20180425</v>
      </c>
    </row>
    <row r="136" spans="1:11" ht="30.75" customHeight="1">
      <c r="A136" s="96"/>
      <c r="B136" s="96"/>
      <c r="C136" s="101"/>
      <c r="D136" s="103"/>
      <c r="E136" s="1" t="s">
        <v>250</v>
      </c>
      <c r="F136" s="80" t="s">
        <v>728</v>
      </c>
      <c r="G136" s="81" t="s">
        <v>481</v>
      </c>
      <c r="H136" s="82" t="s">
        <v>603</v>
      </c>
      <c r="I136" s="80">
        <v>1</v>
      </c>
      <c r="J136" s="45"/>
      <c r="K136" s="27">
        <v>20180502</v>
      </c>
    </row>
    <row r="137" spans="1:11" ht="30.75" customHeight="1">
      <c r="A137" s="96"/>
      <c r="B137" s="96"/>
      <c r="C137" s="101"/>
      <c r="D137" s="103"/>
      <c r="E137" s="1" t="s">
        <v>251</v>
      </c>
      <c r="F137" s="80" t="s">
        <v>729</v>
      </c>
      <c r="G137" s="81" t="s">
        <v>482</v>
      </c>
      <c r="H137" s="82" t="s">
        <v>603</v>
      </c>
      <c r="I137" s="80">
        <v>15</v>
      </c>
      <c r="J137" s="45"/>
      <c r="K137" s="27">
        <v>20180502</v>
      </c>
    </row>
    <row r="138" spans="1:11" ht="30.75" customHeight="1">
      <c r="A138" s="96"/>
      <c r="B138" s="96"/>
      <c r="C138" s="101"/>
      <c r="D138" s="103"/>
      <c r="E138" s="1" t="s">
        <v>252</v>
      </c>
      <c r="F138" s="80" t="s">
        <v>730</v>
      </c>
      <c r="G138" s="81" t="s">
        <v>483</v>
      </c>
      <c r="H138" s="82" t="s">
        <v>603</v>
      </c>
      <c r="I138" s="80">
        <v>12</v>
      </c>
      <c r="J138" s="45"/>
      <c r="K138" s="27">
        <v>20180511</v>
      </c>
    </row>
    <row r="139" spans="1:11" ht="30.75" customHeight="1">
      <c r="A139" s="96"/>
      <c r="B139" s="96"/>
      <c r="C139" s="101"/>
      <c r="D139" s="103"/>
      <c r="E139" s="1" t="s">
        <v>253</v>
      </c>
      <c r="F139" s="80" t="s">
        <v>661</v>
      </c>
      <c r="G139" s="81" t="s">
        <v>484</v>
      </c>
      <c r="H139" s="82" t="s">
        <v>603</v>
      </c>
      <c r="I139" s="80">
        <v>16</v>
      </c>
      <c r="J139" s="45"/>
      <c r="K139" s="27">
        <v>20180518</v>
      </c>
    </row>
    <row r="140" spans="1:11" ht="30.75" customHeight="1">
      <c r="A140" s="96"/>
      <c r="B140" s="96"/>
      <c r="C140" s="101"/>
      <c r="D140" s="103"/>
      <c r="E140" s="1" t="s">
        <v>254</v>
      </c>
      <c r="F140" s="80" t="s">
        <v>731</v>
      </c>
      <c r="G140" s="81" t="s">
        <v>485</v>
      </c>
      <c r="H140" s="82" t="s">
        <v>603</v>
      </c>
      <c r="I140" s="80">
        <v>27</v>
      </c>
      <c r="J140" s="45"/>
      <c r="K140" s="27">
        <v>20180607</v>
      </c>
    </row>
    <row r="141" spans="1:11" ht="30.75" customHeight="1">
      <c r="A141" s="96"/>
      <c r="B141" s="96"/>
      <c r="C141" s="101"/>
      <c r="D141" s="103"/>
      <c r="E141" s="1" t="s">
        <v>255</v>
      </c>
      <c r="F141" s="80" t="s">
        <v>732</v>
      </c>
      <c r="G141" s="81" t="s">
        <v>486</v>
      </c>
      <c r="H141" s="82" t="s">
        <v>603</v>
      </c>
      <c r="I141" s="80">
        <v>8</v>
      </c>
      <c r="J141" s="45"/>
      <c r="K141" s="27">
        <v>20180615</v>
      </c>
    </row>
    <row r="142" spans="1:11" ht="30.75" customHeight="1">
      <c r="A142" s="96"/>
      <c r="B142" s="96"/>
      <c r="C142" s="101"/>
      <c r="D142" s="103"/>
      <c r="E142" s="1" t="s">
        <v>256</v>
      </c>
      <c r="F142" s="80" t="s">
        <v>733</v>
      </c>
      <c r="G142" s="81" t="s">
        <v>487</v>
      </c>
      <c r="H142" s="82" t="s">
        <v>603</v>
      </c>
      <c r="I142" s="80">
        <v>11</v>
      </c>
      <c r="J142" s="45"/>
      <c r="K142" s="27">
        <v>20180615</v>
      </c>
    </row>
    <row r="143" spans="1:11" ht="30.75" customHeight="1">
      <c r="A143" s="96"/>
      <c r="B143" s="96"/>
      <c r="C143" s="101"/>
      <c r="D143" s="103"/>
      <c r="E143" s="1" t="s">
        <v>257</v>
      </c>
      <c r="F143" s="80" t="s">
        <v>734</v>
      </c>
      <c r="G143" s="81" t="s">
        <v>488</v>
      </c>
      <c r="H143" s="82" t="s">
        <v>603</v>
      </c>
      <c r="I143" s="80">
        <v>11</v>
      </c>
      <c r="J143" s="45"/>
      <c r="K143" s="27">
        <v>20180618</v>
      </c>
    </row>
    <row r="144" spans="1:11" ht="30.75" customHeight="1">
      <c r="A144" s="96"/>
      <c r="B144" s="96"/>
      <c r="C144" s="101"/>
      <c r="D144" s="103"/>
      <c r="E144" s="1" t="s">
        <v>258</v>
      </c>
      <c r="F144" s="80" t="s">
        <v>735</v>
      </c>
      <c r="G144" s="81" t="s">
        <v>489</v>
      </c>
      <c r="H144" s="82" t="s">
        <v>603</v>
      </c>
      <c r="I144" s="80">
        <v>25</v>
      </c>
      <c r="J144" s="45"/>
      <c r="K144" s="27">
        <v>20180622</v>
      </c>
    </row>
    <row r="145" spans="1:11" ht="30.75" customHeight="1">
      <c r="A145" s="96"/>
      <c r="B145" s="96"/>
      <c r="C145" s="101"/>
      <c r="D145" s="103"/>
      <c r="E145" s="1" t="s">
        <v>259</v>
      </c>
      <c r="F145" s="80" t="s">
        <v>736</v>
      </c>
      <c r="G145" s="81" t="s">
        <v>490</v>
      </c>
      <c r="H145" s="82" t="s">
        <v>603</v>
      </c>
      <c r="I145" s="80">
        <v>9</v>
      </c>
      <c r="J145" s="45"/>
      <c r="K145" s="27">
        <v>20180629</v>
      </c>
    </row>
    <row r="146" spans="1:11" ht="30.75" customHeight="1">
      <c r="A146" s="96"/>
      <c r="B146" s="96"/>
      <c r="C146" s="101"/>
      <c r="D146" s="103"/>
      <c r="E146" s="1" t="s">
        <v>260</v>
      </c>
      <c r="F146" s="80" t="s">
        <v>737</v>
      </c>
      <c r="G146" s="81" t="s">
        <v>491</v>
      </c>
      <c r="H146" s="82" t="s">
        <v>603</v>
      </c>
      <c r="I146" s="80">
        <v>8</v>
      </c>
      <c r="J146" s="45"/>
      <c r="K146" s="27">
        <v>20180711</v>
      </c>
    </row>
    <row r="147" spans="1:11" ht="30.75" customHeight="1">
      <c r="A147" s="96"/>
      <c r="B147" s="96"/>
      <c r="C147" s="101"/>
      <c r="D147" s="103"/>
      <c r="E147" s="1" t="s">
        <v>261</v>
      </c>
      <c r="F147" s="80" t="s">
        <v>738</v>
      </c>
      <c r="G147" s="81" t="s">
        <v>492</v>
      </c>
      <c r="H147" s="82" t="s">
        <v>603</v>
      </c>
      <c r="I147" s="80">
        <v>8</v>
      </c>
      <c r="J147" s="45"/>
      <c r="K147" s="27">
        <v>20180725</v>
      </c>
    </row>
    <row r="148" spans="1:11" ht="30.75" customHeight="1">
      <c r="A148" s="96"/>
      <c r="B148" s="96"/>
      <c r="C148" s="101"/>
      <c r="D148" s="103"/>
      <c r="E148" s="1" t="s">
        <v>262</v>
      </c>
      <c r="F148" s="80" t="s">
        <v>739</v>
      </c>
      <c r="G148" s="81" t="s">
        <v>493</v>
      </c>
      <c r="H148" s="82" t="s">
        <v>603</v>
      </c>
      <c r="I148" s="80">
        <v>8</v>
      </c>
      <c r="J148" s="45"/>
      <c r="K148" s="27">
        <v>20180905</v>
      </c>
    </row>
    <row r="149" spans="1:11" ht="30.75" customHeight="1">
      <c r="A149" s="96"/>
      <c r="B149" s="96"/>
      <c r="C149" s="101"/>
      <c r="D149" s="103"/>
      <c r="E149" s="1" t="s">
        <v>263</v>
      </c>
      <c r="F149" s="80" t="s">
        <v>740</v>
      </c>
      <c r="G149" s="81" t="s">
        <v>494</v>
      </c>
      <c r="H149" s="82" t="s">
        <v>603</v>
      </c>
      <c r="I149" s="80">
        <v>3</v>
      </c>
      <c r="J149" s="45"/>
      <c r="K149" s="27">
        <v>20181002</v>
      </c>
    </row>
    <row r="150" spans="1:11" ht="30.75" customHeight="1">
      <c r="A150" s="96"/>
      <c r="B150" s="96"/>
      <c r="C150" s="101"/>
      <c r="D150" s="103"/>
      <c r="E150" s="1" t="s">
        <v>264</v>
      </c>
      <c r="F150" s="80" t="s">
        <v>741</v>
      </c>
      <c r="G150" s="81" t="s">
        <v>495</v>
      </c>
      <c r="H150" s="82" t="s">
        <v>603</v>
      </c>
      <c r="I150" s="80">
        <v>4</v>
      </c>
      <c r="J150" s="45"/>
      <c r="K150" s="27">
        <v>20181017</v>
      </c>
    </row>
    <row r="151" spans="1:11" ht="30.75" customHeight="1">
      <c r="A151" s="96"/>
      <c r="B151" s="96"/>
      <c r="C151" s="101"/>
      <c r="D151" s="103"/>
      <c r="E151" s="1" t="s">
        <v>265</v>
      </c>
      <c r="F151" s="80" t="s">
        <v>742</v>
      </c>
      <c r="G151" s="81" t="s">
        <v>496</v>
      </c>
      <c r="H151" s="82" t="s">
        <v>603</v>
      </c>
      <c r="I151" s="80">
        <v>8</v>
      </c>
      <c r="J151" s="45"/>
      <c r="K151" s="27">
        <v>20181022</v>
      </c>
    </row>
    <row r="152" spans="1:11" ht="30.75" customHeight="1">
      <c r="A152" s="96"/>
      <c r="B152" s="96"/>
      <c r="C152" s="101"/>
      <c r="D152" s="103"/>
      <c r="E152" s="1" t="s">
        <v>266</v>
      </c>
      <c r="F152" s="80" t="s">
        <v>743</v>
      </c>
      <c r="G152" s="81" t="s">
        <v>497</v>
      </c>
      <c r="H152" s="82" t="s">
        <v>603</v>
      </c>
      <c r="I152" s="80">
        <v>12</v>
      </c>
      <c r="J152" s="45"/>
      <c r="K152" s="27">
        <v>20181029</v>
      </c>
    </row>
    <row r="153" spans="1:11" ht="30.75" customHeight="1">
      <c r="A153" s="96"/>
      <c r="B153" s="96"/>
      <c r="C153" s="101"/>
      <c r="D153" s="103"/>
      <c r="E153" s="1" t="s">
        <v>138</v>
      </c>
      <c r="F153" s="80" t="s">
        <v>744</v>
      </c>
      <c r="G153" s="81" t="s">
        <v>498</v>
      </c>
      <c r="H153" s="82" t="s">
        <v>603</v>
      </c>
      <c r="I153" s="80">
        <v>25</v>
      </c>
      <c r="J153" s="45"/>
      <c r="K153" s="27">
        <v>20181109</v>
      </c>
    </row>
    <row r="154" spans="1:11" ht="30.75" customHeight="1">
      <c r="A154" s="96"/>
      <c r="B154" s="96"/>
      <c r="C154" s="101"/>
      <c r="D154" s="103"/>
      <c r="E154" s="1" t="s">
        <v>267</v>
      </c>
      <c r="F154" s="80" t="s">
        <v>775</v>
      </c>
      <c r="G154" s="81" t="s">
        <v>499</v>
      </c>
      <c r="H154" s="82" t="s">
        <v>603</v>
      </c>
      <c r="I154" s="80">
        <v>29</v>
      </c>
      <c r="J154" s="45"/>
      <c r="K154" s="27">
        <v>20181121</v>
      </c>
    </row>
    <row r="155" spans="1:11" ht="30.75" customHeight="1">
      <c r="A155" s="96"/>
      <c r="B155" s="96"/>
      <c r="C155" s="101"/>
      <c r="D155" s="103"/>
      <c r="E155" s="1" t="s">
        <v>268</v>
      </c>
      <c r="F155" s="80" t="s">
        <v>776</v>
      </c>
      <c r="G155" s="81" t="s">
        <v>500</v>
      </c>
      <c r="H155" s="82" t="s">
        <v>603</v>
      </c>
      <c r="I155" s="80"/>
      <c r="J155" s="45"/>
      <c r="K155" s="27">
        <v>20181204</v>
      </c>
    </row>
    <row r="156" spans="1:11" ht="30.75" customHeight="1">
      <c r="A156" s="96"/>
      <c r="B156" s="96"/>
      <c r="C156" s="101"/>
      <c r="D156" s="103"/>
      <c r="E156" s="1" t="s">
        <v>269</v>
      </c>
      <c r="F156" s="80" t="s">
        <v>777</v>
      </c>
      <c r="G156" s="81" t="s">
        <v>501</v>
      </c>
      <c r="H156" s="82" t="s">
        <v>603</v>
      </c>
      <c r="I156" s="80">
        <v>9</v>
      </c>
      <c r="J156" s="45"/>
      <c r="K156" s="27">
        <v>20181221</v>
      </c>
    </row>
    <row r="157" spans="1:11" ht="30.75" customHeight="1">
      <c r="A157" s="96"/>
      <c r="B157" s="96"/>
      <c r="C157" s="101"/>
      <c r="D157" s="103"/>
      <c r="E157" s="1" t="s">
        <v>270</v>
      </c>
      <c r="F157" s="80" t="s">
        <v>774</v>
      </c>
      <c r="G157" s="81" t="s">
        <v>502</v>
      </c>
      <c r="H157" s="82"/>
      <c r="I157" s="80">
        <v>40</v>
      </c>
      <c r="J157" s="45"/>
      <c r="K157" s="27">
        <v>20190129</v>
      </c>
    </row>
    <row r="158" spans="1:11" ht="30.75" customHeight="1">
      <c r="A158" s="96"/>
      <c r="B158" s="96"/>
      <c r="C158" s="101"/>
      <c r="D158" s="103"/>
      <c r="E158" s="1" t="s">
        <v>271</v>
      </c>
      <c r="F158" s="80" t="s">
        <v>778</v>
      </c>
      <c r="G158" s="81" t="s">
        <v>503</v>
      </c>
      <c r="H158" s="82"/>
      <c r="I158" s="80">
        <v>10</v>
      </c>
      <c r="J158" s="45"/>
      <c r="K158" s="27">
        <v>20190226</v>
      </c>
    </row>
    <row r="159" spans="1:11" ht="30.75" customHeight="1">
      <c r="A159" s="96"/>
      <c r="B159" s="96"/>
      <c r="C159" s="101"/>
      <c r="D159" s="103"/>
      <c r="E159" s="1" t="s">
        <v>272</v>
      </c>
      <c r="F159" s="80" t="s">
        <v>778</v>
      </c>
      <c r="G159" s="81" t="s">
        <v>504</v>
      </c>
      <c r="H159" s="82"/>
      <c r="I159" s="80">
        <v>10</v>
      </c>
      <c r="J159" s="45"/>
      <c r="K159" s="27">
        <v>20190226</v>
      </c>
    </row>
    <row r="160" spans="1:11" ht="30.75" customHeight="1">
      <c r="A160" s="96"/>
      <c r="B160" s="96"/>
      <c r="C160" s="101"/>
      <c r="D160" s="103"/>
      <c r="E160" s="1" t="s">
        <v>273</v>
      </c>
      <c r="F160" s="80" t="s">
        <v>779</v>
      </c>
      <c r="G160" s="81" t="s">
        <v>505</v>
      </c>
      <c r="H160" s="82"/>
      <c r="I160" s="80">
        <v>9</v>
      </c>
      <c r="J160" s="45"/>
      <c r="K160" s="27">
        <v>20190314</v>
      </c>
    </row>
    <row r="161" spans="1:11" ht="30.75" customHeight="1">
      <c r="A161" s="96"/>
      <c r="B161" s="96"/>
      <c r="C161" s="101"/>
      <c r="D161" s="103"/>
      <c r="E161" s="1" t="s">
        <v>274</v>
      </c>
      <c r="F161" s="80" t="s">
        <v>780</v>
      </c>
      <c r="G161" s="81" t="s">
        <v>506</v>
      </c>
      <c r="H161" s="82"/>
      <c r="I161" s="80">
        <v>47</v>
      </c>
      <c r="J161" s="45"/>
      <c r="K161" s="27">
        <v>20190605</v>
      </c>
    </row>
    <row r="162" spans="1:11" ht="30.75" customHeight="1">
      <c r="A162" s="96"/>
      <c r="B162" s="96"/>
      <c r="C162" s="101"/>
      <c r="D162" s="103"/>
      <c r="E162" s="1" t="s">
        <v>275</v>
      </c>
      <c r="F162" s="80" t="s">
        <v>781</v>
      </c>
      <c r="G162" s="81" t="s">
        <v>507</v>
      </c>
      <c r="H162" s="82"/>
      <c r="I162" s="80">
        <v>16</v>
      </c>
      <c r="J162" s="45"/>
      <c r="K162" s="27">
        <v>20190625</v>
      </c>
    </row>
    <row r="163" spans="1:11" ht="30.75" customHeight="1">
      <c r="A163" s="96"/>
      <c r="B163" s="96"/>
      <c r="C163" s="101"/>
      <c r="D163" s="103"/>
      <c r="E163" s="1" t="s">
        <v>276</v>
      </c>
      <c r="F163" s="80" t="s">
        <v>782</v>
      </c>
      <c r="G163" s="81" t="s">
        <v>508</v>
      </c>
      <c r="H163" s="82" t="s">
        <v>623</v>
      </c>
      <c r="I163" s="80">
        <v>10</v>
      </c>
      <c r="J163" s="45"/>
      <c r="K163" s="27">
        <v>20190705</v>
      </c>
    </row>
    <row r="164" spans="1:11" ht="30.75" customHeight="1">
      <c r="A164" s="96"/>
      <c r="B164" s="96"/>
      <c r="C164" s="101"/>
      <c r="D164" s="103"/>
      <c r="E164" s="1" t="s">
        <v>277</v>
      </c>
      <c r="F164" s="80" t="s">
        <v>783</v>
      </c>
      <c r="G164" s="81" t="s">
        <v>509</v>
      </c>
      <c r="H164" s="82"/>
      <c r="I164" s="80">
        <v>14</v>
      </c>
      <c r="J164" s="45"/>
      <c r="K164" s="27">
        <v>20190729</v>
      </c>
    </row>
    <row r="165" spans="1:11" ht="30.75" customHeight="1">
      <c r="A165" s="96"/>
      <c r="B165" s="96"/>
      <c r="C165" s="101"/>
      <c r="D165" s="103"/>
      <c r="E165" s="1" t="s">
        <v>278</v>
      </c>
      <c r="F165" s="80" t="s">
        <v>784</v>
      </c>
      <c r="G165" s="81" t="s">
        <v>510</v>
      </c>
      <c r="H165" s="82"/>
      <c r="I165" s="80">
        <v>7</v>
      </c>
      <c r="J165" s="45"/>
      <c r="K165" s="27">
        <v>20190806</v>
      </c>
    </row>
    <row r="166" spans="1:11" ht="30.75" customHeight="1">
      <c r="A166" s="96"/>
      <c r="B166" s="96"/>
      <c r="C166" s="101"/>
      <c r="D166" s="103"/>
      <c r="E166" s="1" t="s">
        <v>279</v>
      </c>
      <c r="F166" s="80" t="s">
        <v>785</v>
      </c>
      <c r="G166" s="81" t="s">
        <v>511</v>
      </c>
      <c r="H166" s="82" t="s">
        <v>623</v>
      </c>
      <c r="I166" s="80">
        <v>17</v>
      </c>
      <c r="J166" s="45"/>
      <c r="K166" s="27">
        <v>20190807</v>
      </c>
    </row>
    <row r="167" spans="1:11" ht="30.75" customHeight="1">
      <c r="A167" s="96"/>
      <c r="B167" s="96"/>
      <c r="C167" s="101"/>
      <c r="D167" s="103"/>
      <c r="E167" s="1" t="s">
        <v>280</v>
      </c>
      <c r="F167" s="80" t="s">
        <v>785</v>
      </c>
      <c r="G167" s="81" t="s">
        <v>512</v>
      </c>
      <c r="H167" s="82" t="s">
        <v>623</v>
      </c>
      <c r="I167" s="80">
        <v>14</v>
      </c>
      <c r="J167" s="45"/>
      <c r="K167" s="27">
        <v>20190807</v>
      </c>
    </row>
    <row r="168" spans="1:11" ht="30.75" customHeight="1">
      <c r="A168" s="96"/>
      <c r="B168" s="96"/>
      <c r="C168" s="101"/>
      <c r="D168" s="103"/>
      <c r="E168" s="1" t="s">
        <v>281</v>
      </c>
      <c r="F168" s="80" t="s">
        <v>786</v>
      </c>
      <c r="G168" s="81" t="s">
        <v>513</v>
      </c>
      <c r="H168" s="82"/>
      <c r="I168" s="80">
        <v>18</v>
      </c>
      <c r="J168" s="45"/>
      <c r="K168" s="27">
        <v>20190909</v>
      </c>
    </row>
    <row r="169" spans="1:11" ht="30.75" customHeight="1">
      <c r="A169" s="96"/>
      <c r="B169" s="96"/>
      <c r="C169" s="101"/>
      <c r="D169" s="103"/>
      <c r="E169" s="1" t="s">
        <v>282</v>
      </c>
      <c r="F169" s="80" t="s">
        <v>787</v>
      </c>
      <c r="G169" s="81" t="s">
        <v>514</v>
      </c>
      <c r="H169" s="82"/>
      <c r="I169" s="80">
        <v>1</v>
      </c>
      <c r="J169" s="45"/>
      <c r="K169" s="27">
        <v>20190926</v>
      </c>
    </row>
    <row r="170" spans="1:11" ht="30.75" customHeight="1">
      <c r="A170" s="96"/>
      <c r="B170" s="96"/>
      <c r="C170" s="101"/>
      <c r="D170" s="103"/>
      <c r="E170" s="1" t="s">
        <v>283</v>
      </c>
      <c r="F170" s="80" t="s">
        <v>788</v>
      </c>
      <c r="G170" s="81" t="s">
        <v>515</v>
      </c>
      <c r="H170" s="82"/>
      <c r="I170" s="80">
        <v>40</v>
      </c>
      <c r="J170" s="45"/>
      <c r="K170" s="27">
        <v>20191022</v>
      </c>
    </row>
    <row r="171" spans="1:11" ht="30.75" customHeight="1">
      <c r="A171" s="96"/>
      <c r="B171" s="96"/>
      <c r="C171" s="101"/>
      <c r="D171" s="103"/>
      <c r="E171" s="1" t="s">
        <v>284</v>
      </c>
      <c r="F171" s="80" t="s">
        <v>789</v>
      </c>
      <c r="G171" s="81" t="s">
        <v>516</v>
      </c>
      <c r="H171" s="82"/>
      <c r="I171" s="80">
        <v>1</v>
      </c>
      <c r="J171" s="45"/>
      <c r="K171" s="27">
        <v>20191022</v>
      </c>
    </row>
    <row r="172" spans="1:11" ht="30.75" customHeight="1">
      <c r="A172" s="96"/>
      <c r="B172" s="96"/>
      <c r="C172" s="101"/>
      <c r="D172" s="103"/>
      <c r="E172" s="1" t="s">
        <v>285</v>
      </c>
      <c r="F172" s="80" t="s">
        <v>790</v>
      </c>
      <c r="G172" s="81" t="s">
        <v>517</v>
      </c>
      <c r="H172" s="82"/>
      <c r="I172" s="80">
        <v>15</v>
      </c>
      <c r="J172" s="45"/>
      <c r="K172" s="27">
        <v>20191106</v>
      </c>
    </row>
    <row r="173" spans="1:11" ht="30.75" customHeight="1">
      <c r="A173" s="96"/>
      <c r="B173" s="96"/>
      <c r="C173" s="101"/>
      <c r="D173" s="103"/>
      <c r="E173" s="1" t="s">
        <v>286</v>
      </c>
      <c r="F173" s="80" t="s">
        <v>791</v>
      </c>
      <c r="G173" s="81" t="s">
        <v>518</v>
      </c>
      <c r="H173" s="82"/>
      <c r="I173" s="80">
        <v>2</v>
      </c>
      <c r="J173" s="45"/>
      <c r="K173" s="27">
        <v>20191128</v>
      </c>
    </row>
    <row r="174" spans="1:11" ht="30.75" customHeight="1">
      <c r="A174" s="96"/>
      <c r="B174" s="96"/>
      <c r="C174" s="101"/>
      <c r="D174" s="103"/>
      <c r="E174" s="1" t="s">
        <v>287</v>
      </c>
      <c r="F174" s="80" t="s">
        <v>792</v>
      </c>
      <c r="G174" s="81" t="s">
        <v>519</v>
      </c>
      <c r="H174" s="82" t="s">
        <v>624</v>
      </c>
      <c r="I174" s="80">
        <v>18</v>
      </c>
      <c r="J174" s="45"/>
      <c r="K174" s="27">
        <v>20191204</v>
      </c>
    </row>
    <row r="175" spans="1:11" ht="30.75" customHeight="1">
      <c r="A175" s="96"/>
      <c r="B175" s="96"/>
      <c r="C175" s="101"/>
      <c r="D175" s="103"/>
      <c r="E175" s="1" t="s">
        <v>288</v>
      </c>
      <c r="F175" s="80" t="s">
        <v>793</v>
      </c>
      <c r="G175" s="81" t="s">
        <v>520</v>
      </c>
      <c r="H175" s="82"/>
      <c r="I175" s="80">
        <v>4</v>
      </c>
      <c r="J175" s="45"/>
      <c r="K175" s="27">
        <v>20191205</v>
      </c>
    </row>
    <row r="176" spans="1:11" ht="30.75" customHeight="1">
      <c r="A176" s="96"/>
      <c r="B176" s="96"/>
      <c r="C176" s="101"/>
      <c r="D176" s="103"/>
      <c r="E176" s="1" t="s">
        <v>289</v>
      </c>
      <c r="F176" s="80" t="s">
        <v>794</v>
      </c>
      <c r="G176" s="81" t="s">
        <v>521</v>
      </c>
      <c r="H176" s="82" t="s">
        <v>625</v>
      </c>
      <c r="I176" s="80">
        <v>23</v>
      </c>
      <c r="J176" s="45"/>
      <c r="K176" s="27">
        <v>20191213</v>
      </c>
    </row>
    <row r="177" spans="1:11" ht="30.75" customHeight="1">
      <c r="A177" s="96"/>
      <c r="B177" s="96"/>
      <c r="C177" s="101"/>
      <c r="D177" s="103"/>
      <c r="E177" s="1" t="s">
        <v>290</v>
      </c>
      <c r="F177" s="80" t="s">
        <v>795</v>
      </c>
      <c r="G177" s="81" t="s">
        <v>522</v>
      </c>
      <c r="H177" s="82" t="s">
        <v>603</v>
      </c>
      <c r="I177" s="80">
        <v>11</v>
      </c>
      <c r="J177" s="45"/>
      <c r="K177" s="27">
        <v>20191227</v>
      </c>
    </row>
    <row r="178" spans="1:11" ht="30.75" customHeight="1">
      <c r="A178" s="96"/>
      <c r="B178" s="96"/>
      <c r="C178" s="101"/>
      <c r="D178" s="103"/>
      <c r="E178" s="1" t="s">
        <v>291</v>
      </c>
      <c r="F178" s="80" t="s">
        <v>796</v>
      </c>
      <c r="G178" s="81" t="s">
        <v>523</v>
      </c>
      <c r="H178" s="82" t="s">
        <v>626</v>
      </c>
      <c r="I178" s="80"/>
      <c r="J178" s="45"/>
      <c r="K178" s="27">
        <v>20200128</v>
      </c>
    </row>
    <row r="179" spans="1:11" ht="30.75" customHeight="1">
      <c r="A179" s="96"/>
      <c r="B179" s="96"/>
      <c r="C179" s="101"/>
      <c r="D179" s="103"/>
      <c r="E179" s="1" t="s">
        <v>292</v>
      </c>
      <c r="F179" s="80" t="s">
        <v>797</v>
      </c>
      <c r="G179" s="81" t="s">
        <v>524</v>
      </c>
      <c r="H179" s="82"/>
      <c r="I179" s="80">
        <v>5</v>
      </c>
      <c r="J179" s="45"/>
      <c r="K179" s="27">
        <v>20200511</v>
      </c>
    </row>
    <row r="180" spans="1:11" ht="30.75" customHeight="1">
      <c r="A180" s="96"/>
      <c r="B180" s="96"/>
      <c r="C180" s="101"/>
      <c r="D180" s="103"/>
      <c r="E180" s="1" t="s">
        <v>293</v>
      </c>
      <c r="F180" s="80" t="s">
        <v>798</v>
      </c>
      <c r="G180" s="81" t="s">
        <v>525</v>
      </c>
      <c r="H180" s="82"/>
      <c r="I180" s="80">
        <v>8</v>
      </c>
      <c r="J180" s="45"/>
      <c r="K180" s="27">
        <v>20200724</v>
      </c>
    </row>
    <row r="181" spans="1:11" ht="30.75" customHeight="1">
      <c r="A181" s="96"/>
      <c r="B181" s="96"/>
      <c r="C181" s="101"/>
      <c r="D181" s="103"/>
      <c r="E181" s="1" t="s">
        <v>294</v>
      </c>
      <c r="F181" s="80" t="s">
        <v>799</v>
      </c>
      <c r="G181" s="81" t="s">
        <v>526</v>
      </c>
      <c r="H181" s="82"/>
      <c r="I181" s="80">
        <v>18</v>
      </c>
      <c r="J181" s="45"/>
      <c r="K181" s="27">
        <v>20201026</v>
      </c>
    </row>
    <row r="182" spans="1:11" ht="30.75" customHeight="1">
      <c r="A182" s="96"/>
      <c r="B182" s="96"/>
      <c r="C182" s="101"/>
      <c r="D182" s="103"/>
      <c r="E182" s="1" t="s">
        <v>295</v>
      </c>
      <c r="F182" s="80" t="s">
        <v>800</v>
      </c>
      <c r="G182" s="81" t="s">
        <v>527</v>
      </c>
      <c r="H182" s="82"/>
      <c r="I182" s="80">
        <v>2</v>
      </c>
      <c r="J182" s="45"/>
      <c r="K182" s="27">
        <v>20201130</v>
      </c>
    </row>
    <row r="183" spans="1:11" ht="30.75" customHeight="1">
      <c r="A183" s="96"/>
      <c r="B183" s="96"/>
      <c r="C183" s="101"/>
      <c r="D183" s="103"/>
      <c r="E183" s="1" t="s">
        <v>296</v>
      </c>
      <c r="F183" s="80" t="s">
        <v>801</v>
      </c>
      <c r="G183" s="81" t="s">
        <v>528</v>
      </c>
      <c r="H183" s="82"/>
      <c r="I183" s="80">
        <v>27</v>
      </c>
      <c r="J183" s="45"/>
      <c r="K183" s="27">
        <v>20201201</v>
      </c>
    </row>
    <row r="184" spans="1:11" ht="30.75" customHeight="1">
      <c r="A184" s="96"/>
      <c r="B184" s="96"/>
      <c r="C184" s="101"/>
      <c r="D184" s="103"/>
      <c r="E184" s="1" t="s">
        <v>297</v>
      </c>
      <c r="F184" s="80" t="s">
        <v>802</v>
      </c>
      <c r="G184" s="81" t="s">
        <v>529</v>
      </c>
      <c r="H184" s="82"/>
      <c r="I184" s="80">
        <v>9</v>
      </c>
      <c r="J184" s="45"/>
      <c r="K184" s="27">
        <v>20201201</v>
      </c>
    </row>
    <row r="185" spans="1:11" ht="30.75" customHeight="1">
      <c r="A185" s="96"/>
      <c r="B185" s="96"/>
      <c r="C185" s="101"/>
      <c r="D185" s="103"/>
      <c r="E185" s="1" t="s">
        <v>298</v>
      </c>
      <c r="F185" s="80" t="s">
        <v>803</v>
      </c>
      <c r="G185" s="81" t="s">
        <v>530</v>
      </c>
      <c r="H185" s="82" t="s">
        <v>627</v>
      </c>
      <c r="I185" s="80">
        <v>23</v>
      </c>
      <c r="J185" s="45"/>
      <c r="K185" s="27">
        <v>20201224</v>
      </c>
    </row>
    <row r="186" spans="1:11" ht="30.75" customHeight="1">
      <c r="A186" s="96"/>
      <c r="B186" s="96"/>
      <c r="C186" s="101"/>
      <c r="D186" s="103"/>
      <c r="E186" s="1" t="s">
        <v>299</v>
      </c>
      <c r="F186" s="80" t="s">
        <v>804</v>
      </c>
      <c r="G186" s="81" t="s">
        <v>531</v>
      </c>
      <c r="H186" s="82"/>
      <c r="I186" s="80">
        <v>6</v>
      </c>
      <c r="J186" s="45"/>
      <c r="K186" s="27">
        <v>20210108</v>
      </c>
    </row>
    <row r="187" spans="1:11" ht="30.75" customHeight="1">
      <c r="A187" s="96"/>
      <c r="B187" s="96"/>
      <c r="C187" s="101"/>
      <c r="D187" s="103"/>
      <c r="E187" s="1" t="s">
        <v>300</v>
      </c>
      <c r="F187" s="80" t="s">
        <v>665</v>
      </c>
      <c r="G187" s="81" t="s">
        <v>532</v>
      </c>
      <c r="H187" s="82"/>
      <c r="I187" s="80">
        <v>12</v>
      </c>
      <c r="J187" s="45"/>
      <c r="K187" s="27">
        <v>20210108</v>
      </c>
    </row>
    <row r="188" spans="1:11" ht="30.75" customHeight="1">
      <c r="A188" s="96"/>
      <c r="B188" s="96"/>
      <c r="C188" s="101"/>
      <c r="D188" s="103"/>
      <c r="E188" s="1" t="s">
        <v>301</v>
      </c>
      <c r="F188" s="80" t="s">
        <v>805</v>
      </c>
      <c r="G188" s="81" t="s">
        <v>533</v>
      </c>
      <c r="H188" s="82"/>
      <c r="I188" s="80">
        <v>7</v>
      </c>
      <c r="J188" s="45"/>
      <c r="K188" s="27">
        <v>20210114</v>
      </c>
    </row>
    <row r="189" spans="1:11" ht="30.75" customHeight="1">
      <c r="A189" s="96"/>
      <c r="B189" s="96"/>
      <c r="C189" s="101"/>
      <c r="D189" s="103"/>
      <c r="E189" s="1" t="s">
        <v>302</v>
      </c>
      <c r="F189" s="80" t="s">
        <v>806</v>
      </c>
      <c r="G189" s="81" t="s">
        <v>534</v>
      </c>
      <c r="H189" s="82"/>
      <c r="I189" s="80">
        <v>14</v>
      </c>
      <c r="J189" s="45"/>
      <c r="K189" s="27">
        <v>20210114</v>
      </c>
    </row>
    <row r="190" spans="1:11" ht="30.75" customHeight="1">
      <c r="A190" s="96"/>
      <c r="B190" s="96"/>
      <c r="C190" s="101"/>
      <c r="D190" s="103"/>
      <c r="E190" s="1" t="s">
        <v>303</v>
      </c>
      <c r="F190" s="80" t="s">
        <v>807</v>
      </c>
      <c r="G190" s="81" t="s">
        <v>535</v>
      </c>
      <c r="H190" s="82"/>
      <c r="I190" s="80">
        <v>16</v>
      </c>
      <c r="J190" s="45"/>
      <c r="K190" s="27">
        <v>20210518</v>
      </c>
    </row>
    <row r="191" spans="1:11" ht="30.75" customHeight="1">
      <c r="A191" s="96"/>
      <c r="B191" s="96"/>
      <c r="C191" s="101"/>
      <c r="D191" s="103"/>
      <c r="E191" s="1" t="s">
        <v>304</v>
      </c>
      <c r="F191" s="80" t="s">
        <v>808</v>
      </c>
      <c r="G191" s="81" t="s">
        <v>536</v>
      </c>
      <c r="H191" s="82"/>
      <c r="I191" s="80">
        <v>12</v>
      </c>
      <c r="J191" s="45"/>
      <c r="K191" s="27">
        <v>20210602</v>
      </c>
    </row>
    <row r="192" spans="1:11" ht="30.75" customHeight="1">
      <c r="A192" s="96"/>
      <c r="B192" s="96"/>
      <c r="C192" s="101"/>
      <c r="D192" s="103"/>
      <c r="E192" s="1" t="s">
        <v>305</v>
      </c>
      <c r="F192" s="80" t="s">
        <v>809</v>
      </c>
      <c r="G192" s="81" t="s">
        <v>537</v>
      </c>
      <c r="H192" s="82"/>
      <c r="I192" s="80">
        <v>11</v>
      </c>
      <c r="J192" s="45"/>
      <c r="K192" s="27">
        <v>20210709</v>
      </c>
    </row>
    <row r="193" spans="1:11" ht="30.75" customHeight="1">
      <c r="A193" s="96"/>
      <c r="B193" s="96"/>
      <c r="C193" s="101"/>
      <c r="D193" s="103"/>
      <c r="E193" s="1" t="s">
        <v>306</v>
      </c>
      <c r="F193" s="80" t="s">
        <v>810</v>
      </c>
      <c r="G193" s="81" t="s">
        <v>538</v>
      </c>
      <c r="H193" s="82"/>
      <c r="I193" s="80">
        <v>2</v>
      </c>
      <c r="J193" s="45"/>
      <c r="K193" s="27">
        <v>20210713</v>
      </c>
    </row>
    <row r="194" spans="1:11" ht="30.75" customHeight="1">
      <c r="A194" s="96"/>
      <c r="B194" s="96"/>
      <c r="C194" s="101"/>
      <c r="D194" s="103"/>
      <c r="E194" s="1" t="s">
        <v>307</v>
      </c>
      <c r="F194" s="80" t="s">
        <v>811</v>
      </c>
      <c r="G194" s="81" t="s">
        <v>539</v>
      </c>
      <c r="H194" s="82"/>
      <c r="I194" s="80">
        <v>3</v>
      </c>
      <c r="J194" s="45"/>
      <c r="K194" s="27">
        <v>20210720</v>
      </c>
    </row>
    <row r="195" spans="1:11" ht="30.75" customHeight="1">
      <c r="A195" s="96"/>
      <c r="B195" s="96"/>
      <c r="C195" s="101"/>
      <c r="D195" s="103"/>
      <c r="E195" s="1" t="s">
        <v>308</v>
      </c>
      <c r="F195" s="80" t="s">
        <v>121</v>
      </c>
      <c r="G195" s="81" t="s">
        <v>540</v>
      </c>
      <c r="H195" s="82" t="s">
        <v>603</v>
      </c>
      <c r="I195" s="80">
        <v>23</v>
      </c>
      <c r="J195" s="45"/>
      <c r="K195" s="27">
        <v>20210720</v>
      </c>
    </row>
    <row r="196" spans="1:11" ht="30.75" customHeight="1">
      <c r="A196" s="96"/>
      <c r="B196" s="96"/>
      <c r="C196" s="101"/>
      <c r="D196" s="103"/>
      <c r="E196" s="1" t="s">
        <v>309</v>
      </c>
      <c r="F196" s="80" t="s">
        <v>812</v>
      </c>
      <c r="G196" s="81" t="s">
        <v>541</v>
      </c>
      <c r="H196" s="82"/>
      <c r="I196" s="80">
        <v>4</v>
      </c>
      <c r="J196" s="45"/>
      <c r="K196" s="27">
        <v>20210803</v>
      </c>
    </row>
    <row r="197" spans="1:11" ht="30.75" customHeight="1">
      <c r="A197" s="96"/>
      <c r="B197" s="96"/>
      <c r="C197" s="101"/>
      <c r="D197" s="103"/>
      <c r="E197" s="1" t="s">
        <v>310</v>
      </c>
      <c r="F197" s="80" t="s">
        <v>813</v>
      </c>
      <c r="G197" s="81" t="s">
        <v>542</v>
      </c>
      <c r="H197" s="82"/>
      <c r="I197" s="80">
        <v>4</v>
      </c>
      <c r="J197" s="45"/>
      <c r="K197" s="27">
        <v>20210803</v>
      </c>
    </row>
    <row r="198" spans="1:11" ht="30.75" customHeight="1">
      <c r="A198" s="96"/>
      <c r="B198" s="96"/>
      <c r="C198" s="101"/>
      <c r="D198" s="103"/>
      <c r="E198" s="1" t="s">
        <v>311</v>
      </c>
      <c r="F198" s="80" t="s">
        <v>814</v>
      </c>
      <c r="G198" s="81" t="s">
        <v>543</v>
      </c>
      <c r="H198" s="82"/>
      <c r="I198" s="80">
        <v>5</v>
      </c>
      <c r="J198" s="45"/>
      <c r="K198" s="27">
        <v>20210803</v>
      </c>
    </row>
    <row r="199" spans="1:11" ht="30.75" customHeight="1">
      <c r="A199" s="96"/>
      <c r="B199" s="96"/>
      <c r="C199" s="101"/>
      <c r="D199" s="103"/>
      <c r="E199" s="1" t="s">
        <v>312</v>
      </c>
      <c r="F199" s="80" t="s">
        <v>674</v>
      </c>
      <c r="G199" s="81" t="s">
        <v>544</v>
      </c>
      <c r="H199" s="82"/>
      <c r="I199" s="80">
        <v>4</v>
      </c>
      <c r="J199" s="45"/>
      <c r="K199" s="27">
        <v>20210803</v>
      </c>
    </row>
    <row r="200" spans="1:11" ht="30.75" customHeight="1">
      <c r="A200" s="96"/>
      <c r="B200" s="96"/>
      <c r="C200" s="101"/>
      <c r="D200" s="103"/>
      <c r="E200" s="1" t="s">
        <v>313</v>
      </c>
      <c r="F200" s="80" t="s">
        <v>815</v>
      </c>
      <c r="G200" s="81" t="s">
        <v>545</v>
      </c>
      <c r="H200" s="82"/>
      <c r="I200" s="80">
        <v>8</v>
      </c>
      <c r="J200" s="45"/>
      <c r="K200" s="27">
        <v>20210803</v>
      </c>
    </row>
    <row r="201" spans="1:11" ht="30.75" customHeight="1">
      <c r="A201" s="96"/>
      <c r="B201" s="96"/>
      <c r="C201" s="101"/>
      <c r="D201" s="103"/>
      <c r="E201" s="1" t="s">
        <v>314</v>
      </c>
      <c r="F201" s="80" t="s">
        <v>816</v>
      </c>
      <c r="G201" s="81" t="s">
        <v>546</v>
      </c>
      <c r="H201" s="82"/>
      <c r="I201" s="80">
        <v>4</v>
      </c>
      <c r="J201" s="45"/>
      <c r="K201" s="27">
        <v>20210803</v>
      </c>
    </row>
    <row r="202" spans="1:11" ht="30.75" customHeight="1">
      <c r="A202" s="96"/>
      <c r="B202" s="96"/>
      <c r="C202" s="101"/>
      <c r="D202" s="103"/>
      <c r="E202" s="1" t="s">
        <v>315</v>
      </c>
      <c r="F202" s="80" t="s">
        <v>814</v>
      </c>
      <c r="G202" s="81" t="s">
        <v>547</v>
      </c>
      <c r="H202" s="82"/>
      <c r="I202" s="80">
        <v>8</v>
      </c>
      <c r="J202" s="45"/>
      <c r="K202" s="27">
        <v>20210803</v>
      </c>
    </row>
    <row r="203" spans="1:11" ht="30.75" customHeight="1">
      <c r="A203" s="96"/>
      <c r="B203" s="96"/>
      <c r="C203" s="101"/>
      <c r="D203" s="103"/>
      <c r="E203" s="1" t="s">
        <v>316</v>
      </c>
      <c r="F203" s="80" t="s">
        <v>817</v>
      </c>
      <c r="G203" s="81" t="s">
        <v>548</v>
      </c>
      <c r="H203" s="82"/>
      <c r="I203" s="80">
        <v>8</v>
      </c>
      <c r="J203" s="45"/>
      <c r="K203" s="27">
        <v>20210803</v>
      </c>
    </row>
    <row r="204" spans="1:11" ht="30.75" customHeight="1">
      <c r="A204" s="96"/>
      <c r="B204" s="96"/>
      <c r="C204" s="101"/>
      <c r="D204" s="103"/>
      <c r="E204" s="1" t="s">
        <v>317</v>
      </c>
      <c r="F204" s="80" t="s">
        <v>818</v>
      </c>
      <c r="G204" s="81" t="s">
        <v>549</v>
      </c>
      <c r="H204" s="82"/>
      <c r="I204" s="80">
        <v>4</v>
      </c>
      <c r="J204" s="45"/>
      <c r="K204" s="27">
        <v>20210803</v>
      </c>
    </row>
    <row r="205" spans="1:11" ht="30.75" customHeight="1">
      <c r="A205" s="96"/>
      <c r="B205" s="96"/>
      <c r="C205" s="101"/>
      <c r="D205" s="103"/>
      <c r="E205" s="1" t="s">
        <v>318</v>
      </c>
      <c r="F205" s="80" t="s">
        <v>819</v>
      </c>
      <c r="G205" s="81" t="s">
        <v>550</v>
      </c>
      <c r="H205" s="82"/>
      <c r="I205" s="80">
        <v>3</v>
      </c>
      <c r="J205" s="45"/>
      <c r="K205" s="27">
        <v>20210803</v>
      </c>
    </row>
    <row r="206" spans="1:11" ht="30.75" customHeight="1">
      <c r="A206" s="96"/>
      <c r="B206" s="96"/>
      <c r="C206" s="101"/>
      <c r="D206" s="103"/>
      <c r="E206" s="1" t="s">
        <v>319</v>
      </c>
      <c r="F206" s="80" t="s">
        <v>820</v>
      </c>
      <c r="G206" s="81" t="s">
        <v>551</v>
      </c>
      <c r="H206" s="82"/>
      <c r="I206" s="80">
        <v>4</v>
      </c>
      <c r="J206" s="45"/>
      <c r="K206" s="27">
        <v>20210803</v>
      </c>
    </row>
    <row r="207" spans="1:11" ht="30.75" customHeight="1">
      <c r="A207" s="96"/>
      <c r="B207" s="96"/>
      <c r="C207" s="101"/>
      <c r="D207" s="103"/>
      <c r="E207" s="1" t="s">
        <v>320</v>
      </c>
      <c r="F207" s="80" t="s">
        <v>821</v>
      </c>
      <c r="G207" s="81" t="s">
        <v>552</v>
      </c>
      <c r="H207" s="82"/>
      <c r="I207" s="80">
        <v>4</v>
      </c>
      <c r="J207" s="45"/>
      <c r="K207" s="27">
        <v>20210803</v>
      </c>
    </row>
    <row r="208" spans="1:11" ht="30.75" customHeight="1">
      <c r="A208" s="96"/>
      <c r="B208" s="96"/>
      <c r="C208" s="101"/>
      <c r="D208" s="103"/>
      <c r="E208" s="1" t="s">
        <v>321</v>
      </c>
      <c r="F208" s="80" t="s">
        <v>822</v>
      </c>
      <c r="G208" s="81" t="s">
        <v>553</v>
      </c>
      <c r="H208" s="82"/>
      <c r="I208" s="80">
        <v>7</v>
      </c>
      <c r="J208" s="45"/>
      <c r="K208" s="27">
        <v>20210813</v>
      </c>
    </row>
    <row r="209" spans="1:11" ht="30.75" customHeight="1">
      <c r="A209" s="96"/>
      <c r="B209" s="96"/>
      <c r="C209" s="101"/>
      <c r="D209" s="103"/>
      <c r="E209" s="1" t="s">
        <v>322</v>
      </c>
      <c r="F209" s="80" t="s">
        <v>111</v>
      </c>
      <c r="G209" s="81" t="s">
        <v>554</v>
      </c>
      <c r="H209" s="82"/>
      <c r="I209" s="80">
        <v>6</v>
      </c>
      <c r="J209" s="45"/>
      <c r="K209" s="27">
        <v>20211014</v>
      </c>
    </row>
    <row r="210" spans="1:11" ht="30.75" customHeight="1">
      <c r="A210" s="96"/>
      <c r="B210" s="96"/>
      <c r="C210" s="101"/>
      <c r="D210" s="103"/>
      <c r="E210" s="1" t="s">
        <v>323</v>
      </c>
      <c r="F210" s="80" t="s">
        <v>823</v>
      </c>
      <c r="G210" s="81" t="s">
        <v>555</v>
      </c>
      <c r="H210" s="82"/>
      <c r="I210" s="80">
        <v>3</v>
      </c>
      <c r="J210" s="45"/>
      <c r="K210" s="27">
        <v>20211101</v>
      </c>
    </row>
    <row r="211" spans="1:11" ht="30.75" customHeight="1">
      <c r="A211" s="96"/>
      <c r="B211" s="96"/>
      <c r="C211" s="101"/>
      <c r="D211" s="103"/>
      <c r="E211" s="1" t="s">
        <v>324</v>
      </c>
      <c r="F211" s="80" t="s">
        <v>824</v>
      </c>
      <c r="G211" s="81" t="s">
        <v>556</v>
      </c>
      <c r="H211" s="82"/>
      <c r="I211" s="80">
        <v>3</v>
      </c>
      <c r="J211" s="45"/>
      <c r="K211" s="27">
        <v>20211112</v>
      </c>
    </row>
    <row r="212" spans="1:11" ht="30.75" customHeight="1">
      <c r="A212" s="96"/>
      <c r="B212" s="96"/>
      <c r="C212" s="101"/>
      <c r="D212" s="103"/>
      <c r="E212" s="1" t="s">
        <v>325</v>
      </c>
      <c r="F212" s="80" t="s">
        <v>825</v>
      </c>
      <c r="G212" s="81" t="s">
        <v>557</v>
      </c>
      <c r="H212" s="82"/>
      <c r="I212" s="80">
        <v>4</v>
      </c>
      <c r="J212" s="45"/>
      <c r="K212" s="27">
        <v>20211203</v>
      </c>
    </row>
    <row r="213" spans="1:11" ht="30.75" customHeight="1">
      <c r="A213" s="96"/>
      <c r="B213" s="96"/>
      <c r="C213" s="101"/>
      <c r="D213" s="103"/>
      <c r="E213" s="1" t="s">
        <v>326</v>
      </c>
      <c r="F213" s="80" t="s">
        <v>826</v>
      </c>
      <c r="G213" s="81" t="s">
        <v>558</v>
      </c>
      <c r="H213" s="82"/>
      <c r="I213" s="80">
        <v>5</v>
      </c>
      <c r="J213" s="45"/>
      <c r="K213" s="27">
        <v>20211203</v>
      </c>
    </row>
    <row r="214" spans="1:11" ht="30.75" customHeight="1">
      <c r="A214" s="96"/>
      <c r="B214" s="96"/>
      <c r="C214" s="101"/>
      <c r="D214" s="103"/>
      <c r="E214" s="1" t="s">
        <v>327</v>
      </c>
      <c r="F214" s="80" t="s">
        <v>827</v>
      </c>
      <c r="G214" s="81" t="s">
        <v>559</v>
      </c>
      <c r="H214" s="82"/>
      <c r="I214" s="80">
        <v>6</v>
      </c>
      <c r="J214" s="45"/>
      <c r="K214" s="27">
        <v>20211203</v>
      </c>
    </row>
    <row r="215" spans="1:11" ht="30.75" customHeight="1">
      <c r="A215" s="96"/>
      <c r="B215" s="96"/>
      <c r="C215" s="101"/>
      <c r="D215" s="103"/>
      <c r="E215" s="1" t="s">
        <v>328</v>
      </c>
      <c r="F215" s="80" t="s">
        <v>828</v>
      </c>
      <c r="G215" s="81" t="s">
        <v>560</v>
      </c>
      <c r="H215" s="82"/>
      <c r="I215" s="80">
        <v>3</v>
      </c>
      <c r="J215" s="45"/>
      <c r="K215" s="27">
        <v>20211217</v>
      </c>
    </row>
    <row r="216" spans="1:11" ht="30.75" customHeight="1">
      <c r="A216" s="96"/>
      <c r="B216" s="96"/>
      <c r="C216" s="101"/>
      <c r="D216" s="103"/>
      <c r="E216" s="1" t="s">
        <v>329</v>
      </c>
      <c r="F216" s="80" t="s">
        <v>374</v>
      </c>
      <c r="G216" s="81" t="s">
        <v>561</v>
      </c>
      <c r="H216" s="82"/>
      <c r="I216" s="80">
        <v>11</v>
      </c>
      <c r="J216" s="45"/>
      <c r="K216" s="27">
        <v>20211229</v>
      </c>
    </row>
    <row r="217" spans="1:11" ht="30.75" customHeight="1">
      <c r="A217" s="96"/>
      <c r="B217" s="96"/>
      <c r="C217" s="101"/>
      <c r="D217" s="103"/>
      <c r="E217" s="1" t="s">
        <v>330</v>
      </c>
      <c r="F217" s="80" t="s">
        <v>829</v>
      </c>
      <c r="G217" s="81" t="s">
        <v>562</v>
      </c>
      <c r="H217" s="82"/>
      <c r="I217" s="80">
        <v>8</v>
      </c>
      <c r="J217" s="45"/>
      <c r="K217" s="27">
        <v>20220106</v>
      </c>
    </row>
    <row r="218" spans="1:11" ht="30.75" customHeight="1">
      <c r="A218" s="96"/>
      <c r="B218" s="96"/>
      <c r="C218" s="101"/>
      <c r="D218" s="103"/>
      <c r="E218" s="1" t="s">
        <v>331</v>
      </c>
      <c r="F218" s="80" t="s">
        <v>830</v>
      </c>
      <c r="G218" s="81" t="s">
        <v>563</v>
      </c>
      <c r="H218" s="82"/>
      <c r="I218" s="80">
        <v>4</v>
      </c>
      <c r="J218" s="45"/>
      <c r="K218" s="27">
        <v>20220124</v>
      </c>
    </row>
    <row r="219" spans="1:11" ht="30.75" customHeight="1">
      <c r="A219" s="96"/>
      <c r="B219" s="96"/>
      <c r="C219" s="101"/>
      <c r="D219" s="103"/>
      <c r="E219" s="1" t="s">
        <v>332</v>
      </c>
      <c r="F219" s="80" t="s">
        <v>831</v>
      </c>
      <c r="G219" s="81" t="s">
        <v>564</v>
      </c>
      <c r="H219" s="82"/>
      <c r="I219" s="80">
        <v>2</v>
      </c>
      <c r="J219" s="45"/>
      <c r="K219" s="27">
        <v>20220321</v>
      </c>
    </row>
    <row r="220" spans="1:11" ht="30.75" customHeight="1">
      <c r="A220" s="96"/>
      <c r="B220" s="96"/>
      <c r="C220" s="101"/>
      <c r="D220" s="103"/>
      <c r="E220" s="1" t="s">
        <v>333</v>
      </c>
      <c r="F220" s="80" t="s">
        <v>832</v>
      </c>
      <c r="G220" s="81" t="s">
        <v>565</v>
      </c>
      <c r="H220" s="82"/>
      <c r="I220" s="80">
        <v>1</v>
      </c>
      <c r="J220" s="45"/>
      <c r="K220" s="27">
        <v>20220614</v>
      </c>
    </row>
    <row r="221" spans="1:11" ht="30.75" customHeight="1">
      <c r="A221" s="96"/>
      <c r="B221" s="96"/>
      <c r="C221" s="101"/>
      <c r="D221" s="103"/>
      <c r="E221" s="1" t="s">
        <v>334</v>
      </c>
      <c r="F221" s="80" t="s">
        <v>833</v>
      </c>
      <c r="G221" s="81" t="s">
        <v>565</v>
      </c>
      <c r="H221" s="82"/>
      <c r="I221" s="80">
        <v>2</v>
      </c>
      <c r="J221" s="45"/>
      <c r="K221" s="27">
        <v>20220615</v>
      </c>
    </row>
    <row r="222" spans="1:11" ht="30.75" customHeight="1">
      <c r="A222" s="96"/>
      <c r="B222" s="96"/>
      <c r="C222" s="101"/>
      <c r="D222" s="103"/>
      <c r="E222" s="1" t="s">
        <v>335</v>
      </c>
      <c r="F222" s="80" t="s">
        <v>834</v>
      </c>
      <c r="G222" s="81" t="s">
        <v>566</v>
      </c>
      <c r="H222" s="82"/>
      <c r="I222" s="80">
        <v>4</v>
      </c>
      <c r="J222" s="45"/>
      <c r="K222" s="27">
        <v>20220805</v>
      </c>
    </row>
    <row r="223" spans="1:11" ht="30.75" customHeight="1">
      <c r="A223" s="96"/>
      <c r="B223" s="96"/>
      <c r="C223" s="101"/>
      <c r="D223" s="103"/>
      <c r="E223" s="1" t="s">
        <v>336</v>
      </c>
      <c r="F223" s="80" t="s">
        <v>835</v>
      </c>
      <c r="G223" s="81" t="s">
        <v>567</v>
      </c>
      <c r="H223" s="82" t="s">
        <v>628</v>
      </c>
      <c r="I223" s="80">
        <v>2</v>
      </c>
      <c r="J223" s="45"/>
      <c r="K223" s="27">
        <v>20220906</v>
      </c>
    </row>
    <row r="224" spans="1:11" ht="30.75" customHeight="1">
      <c r="A224" s="96"/>
      <c r="B224" s="96"/>
      <c r="C224" s="101"/>
      <c r="D224" s="103"/>
      <c r="E224" s="1" t="s">
        <v>337</v>
      </c>
      <c r="F224" s="80" t="s">
        <v>836</v>
      </c>
      <c r="G224" s="81" t="s">
        <v>568</v>
      </c>
      <c r="H224" s="82"/>
      <c r="I224" s="80">
        <v>6</v>
      </c>
      <c r="J224" s="45"/>
      <c r="K224" s="27">
        <v>20221024</v>
      </c>
    </row>
    <row r="225" spans="1:11" ht="30.75" customHeight="1">
      <c r="A225" s="96"/>
      <c r="B225" s="96"/>
      <c r="C225" s="101"/>
      <c r="D225" s="103"/>
      <c r="E225" s="1" t="s">
        <v>338</v>
      </c>
      <c r="F225" s="80" t="s">
        <v>837</v>
      </c>
      <c r="G225" s="81" t="s">
        <v>569</v>
      </c>
      <c r="H225" s="82"/>
      <c r="I225" s="80">
        <v>4</v>
      </c>
      <c r="J225" s="45"/>
      <c r="K225" s="27">
        <v>20221102</v>
      </c>
    </row>
    <row r="226" spans="1:11" ht="30.75" customHeight="1">
      <c r="A226" s="96"/>
      <c r="B226" s="96"/>
      <c r="C226" s="101"/>
      <c r="D226" s="103"/>
      <c r="E226" s="1" t="s">
        <v>339</v>
      </c>
      <c r="F226" s="80" t="s">
        <v>838</v>
      </c>
      <c r="G226" s="81" t="s">
        <v>570</v>
      </c>
      <c r="H226" s="82"/>
      <c r="I226" s="80">
        <v>5</v>
      </c>
      <c r="J226" s="45"/>
      <c r="K226" s="27">
        <v>20221201</v>
      </c>
    </row>
    <row r="227" spans="1:11" ht="30.75" customHeight="1">
      <c r="A227" s="96"/>
      <c r="B227" s="96"/>
      <c r="C227" s="101"/>
      <c r="D227" s="103"/>
      <c r="E227" s="1" t="s">
        <v>340</v>
      </c>
      <c r="F227" s="80" t="s">
        <v>839</v>
      </c>
      <c r="G227" s="81" t="s">
        <v>571</v>
      </c>
      <c r="H227" s="82" t="s">
        <v>629</v>
      </c>
      <c r="I227" s="80">
        <v>6</v>
      </c>
      <c r="J227" s="45"/>
      <c r="K227" s="27">
        <v>20221201</v>
      </c>
    </row>
    <row r="228" spans="1:11" ht="30.75" customHeight="1">
      <c r="A228" s="96"/>
      <c r="B228" s="96"/>
      <c r="C228" s="101"/>
      <c r="D228" s="103"/>
      <c r="E228" s="1" t="s">
        <v>341</v>
      </c>
      <c r="F228" s="80" t="s">
        <v>840</v>
      </c>
      <c r="G228" s="81" t="s">
        <v>572</v>
      </c>
      <c r="H228" s="82" t="s">
        <v>603</v>
      </c>
      <c r="I228" s="80">
        <v>5</v>
      </c>
      <c r="J228" s="45"/>
      <c r="K228" s="27">
        <v>20221209</v>
      </c>
    </row>
    <row r="229" spans="1:11" ht="30.75" customHeight="1">
      <c r="A229" s="96"/>
      <c r="B229" s="96"/>
      <c r="C229" s="101"/>
      <c r="D229" s="103"/>
      <c r="E229" s="1" t="s">
        <v>342</v>
      </c>
      <c r="F229" s="80" t="s">
        <v>841</v>
      </c>
      <c r="G229" s="81" t="s">
        <v>573</v>
      </c>
      <c r="H229" s="82"/>
      <c r="I229" s="80">
        <v>4</v>
      </c>
      <c r="J229" s="45"/>
      <c r="K229" s="27">
        <v>20221209</v>
      </c>
    </row>
    <row r="230" spans="1:11" ht="30.75" customHeight="1">
      <c r="A230" s="96"/>
      <c r="B230" s="96"/>
      <c r="C230" s="101"/>
      <c r="D230" s="103"/>
      <c r="E230" s="1" t="s">
        <v>343</v>
      </c>
      <c r="F230" s="80" t="s">
        <v>773</v>
      </c>
      <c r="G230" s="81"/>
      <c r="H230" s="82"/>
      <c r="I230" s="80">
        <v>4</v>
      </c>
      <c r="J230" s="45"/>
      <c r="K230" s="27">
        <v>20230203</v>
      </c>
    </row>
    <row r="231" spans="1:11" ht="30.75" customHeight="1">
      <c r="A231" s="96"/>
      <c r="B231" s="96"/>
      <c r="C231" s="101"/>
      <c r="D231" s="103"/>
      <c r="E231" s="1" t="s">
        <v>344</v>
      </c>
      <c r="F231" s="80" t="s">
        <v>772</v>
      </c>
      <c r="G231" s="81" t="s">
        <v>574</v>
      </c>
      <c r="H231" s="82"/>
      <c r="I231" s="80">
        <v>7</v>
      </c>
      <c r="J231" s="45"/>
      <c r="K231" s="27">
        <v>20230328</v>
      </c>
    </row>
    <row r="232" spans="1:11" ht="30.75" customHeight="1">
      <c r="A232" s="96"/>
      <c r="B232" s="96"/>
      <c r="C232" s="101"/>
      <c r="D232" s="103"/>
      <c r="E232" s="1" t="s">
        <v>345</v>
      </c>
      <c r="F232" s="80" t="s">
        <v>771</v>
      </c>
      <c r="G232" s="81" t="s">
        <v>575</v>
      </c>
      <c r="H232" s="82"/>
      <c r="I232" s="80">
        <v>11</v>
      </c>
      <c r="J232" s="45"/>
      <c r="K232" s="27">
        <v>20230328</v>
      </c>
    </row>
    <row r="233" spans="1:11" ht="30.75" customHeight="1">
      <c r="A233" s="96"/>
      <c r="B233" s="96"/>
      <c r="C233" s="101"/>
      <c r="D233" s="103"/>
      <c r="E233" s="1" t="s">
        <v>346</v>
      </c>
      <c r="F233" s="80" t="s">
        <v>770</v>
      </c>
      <c r="G233" s="81" t="s">
        <v>576</v>
      </c>
      <c r="H233" s="82"/>
      <c r="I233" s="80">
        <v>5</v>
      </c>
      <c r="J233" s="45"/>
      <c r="K233" s="27">
        <v>20230329</v>
      </c>
    </row>
    <row r="234" spans="1:11" ht="30.75" customHeight="1">
      <c r="A234" s="96"/>
      <c r="B234" s="96"/>
      <c r="C234" s="101"/>
      <c r="D234" s="103"/>
      <c r="E234" s="1" t="s">
        <v>347</v>
      </c>
      <c r="F234" s="80" t="s">
        <v>769</v>
      </c>
      <c r="G234" s="81" t="s">
        <v>577</v>
      </c>
      <c r="H234" s="82"/>
      <c r="I234" s="80">
        <v>5</v>
      </c>
      <c r="J234" s="45"/>
      <c r="K234" s="27">
        <v>20230419</v>
      </c>
    </row>
    <row r="235" spans="1:11" ht="30.75" customHeight="1">
      <c r="A235" s="96"/>
      <c r="B235" s="96"/>
      <c r="C235" s="101"/>
      <c r="D235" s="103"/>
      <c r="E235" s="1" t="s">
        <v>348</v>
      </c>
      <c r="F235" s="80" t="s">
        <v>768</v>
      </c>
      <c r="G235" s="81" t="s">
        <v>578</v>
      </c>
      <c r="H235" s="82"/>
      <c r="I235" s="80">
        <v>4</v>
      </c>
      <c r="J235" s="45"/>
      <c r="K235" s="27">
        <v>20230428</v>
      </c>
    </row>
    <row r="236" spans="1:11" ht="30.75" customHeight="1">
      <c r="A236" s="96"/>
      <c r="B236" s="96"/>
      <c r="C236" s="101"/>
      <c r="D236" s="103"/>
      <c r="E236" s="1" t="s">
        <v>349</v>
      </c>
      <c r="F236" s="80" t="s">
        <v>767</v>
      </c>
      <c r="G236" s="81" t="s">
        <v>579</v>
      </c>
      <c r="H236" s="82"/>
      <c r="I236" s="80">
        <v>2</v>
      </c>
      <c r="J236" s="45"/>
      <c r="K236" s="27">
        <v>20230512</v>
      </c>
    </row>
    <row r="237" spans="1:11" ht="30.75" customHeight="1">
      <c r="A237" s="96"/>
      <c r="B237" s="96"/>
      <c r="C237" s="101"/>
      <c r="D237" s="103"/>
      <c r="E237" s="1" t="s">
        <v>350</v>
      </c>
      <c r="F237" s="80" t="s">
        <v>766</v>
      </c>
      <c r="G237" s="81" t="s">
        <v>580</v>
      </c>
      <c r="H237" s="82"/>
      <c r="I237" s="80">
        <v>4</v>
      </c>
      <c r="J237" s="45"/>
      <c r="K237" s="27">
        <v>20230512</v>
      </c>
    </row>
    <row r="238" spans="1:11" ht="30.75" customHeight="1">
      <c r="A238" s="96"/>
      <c r="B238" s="96"/>
      <c r="C238" s="101"/>
      <c r="D238" s="103"/>
      <c r="E238" s="1" t="s">
        <v>351</v>
      </c>
      <c r="F238" s="80" t="s">
        <v>765</v>
      </c>
      <c r="G238" s="81" t="s">
        <v>581</v>
      </c>
      <c r="H238" s="82" t="s">
        <v>630</v>
      </c>
      <c r="I238" s="80">
        <v>9</v>
      </c>
      <c r="J238" s="45"/>
      <c r="K238" s="27">
        <v>20230519</v>
      </c>
    </row>
    <row r="239" spans="1:11" ht="30.75" customHeight="1">
      <c r="A239" s="96"/>
      <c r="B239" s="96"/>
      <c r="C239" s="101"/>
      <c r="D239" s="103"/>
      <c r="E239" s="1" t="s">
        <v>352</v>
      </c>
      <c r="F239" s="80" t="s">
        <v>764</v>
      </c>
      <c r="G239" s="81" t="s">
        <v>582</v>
      </c>
      <c r="H239" s="82"/>
      <c r="I239" s="80">
        <v>10</v>
      </c>
      <c r="J239" s="45"/>
      <c r="K239" s="27">
        <v>20230616</v>
      </c>
    </row>
    <row r="240" spans="1:11" ht="30.75" customHeight="1">
      <c r="A240" s="96"/>
      <c r="B240" s="96"/>
      <c r="C240" s="101"/>
      <c r="D240" s="103"/>
      <c r="E240" s="1" t="s">
        <v>353</v>
      </c>
      <c r="F240" s="80" t="s">
        <v>763</v>
      </c>
      <c r="G240" s="81" t="s">
        <v>583</v>
      </c>
      <c r="H240" s="82" t="s">
        <v>631</v>
      </c>
      <c r="I240" s="80">
        <v>18</v>
      </c>
      <c r="J240" s="45"/>
      <c r="K240" s="27">
        <v>20230630</v>
      </c>
    </row>
    <row r="241" spans="1:11" ht="30.75" customHeight="1">
      <c r="A241" s="96"/>
      <c r="B241" s="96"/>
      <c r="C241" s="101"/>
      <c r="D241" s="103"/>
      <c r="E241" s="1" t="s">
        <v>354</v>
      </c>
      <c r="F241" s="80" t="s">
        <v>762</v>
      </c>
      <c r="G241" s="81" t="s">
        <v>584</v>
      </c>
      <c r="H241" s="82"/>
      <c r="I241" s="80">
        <v>4</v>
      </c>
      <c r="J241" s="45"/>
      <c r="K241" s="27">
        <v>20230630</v>
      </c>
    </row>
    <row r="242" spans="1:11" ht="30.75" customHeight="1">
      <c r="A242" s="96"/>
      <c r="B242" s="96"/>
      <c r="C242" s="101"/>
      <c r="D242" s="103"/>
      <c r="E242" s="1" t="s">
        <v>355</v>
      </c>
      <c r="F242" s="80" t="s">
        <v>761</v>
      </c>
      <c r="G242" s="81" t="s">
        <v>585</v>
      </c>
      <c r="H242" s="82"/>
      <c r="I242" s="80">
        <v>6</v>
      </c>
      <c r="J242" s="45"/>
      <c r="K242" s="27">
        <v>20230630</v>
      </c>
    </row>
    <row r="243" spans="1:11" ht="30.75" customHeight="1">
      <c r="A243" s="96"/>
      <c r="B243" s="96"/>
      <c r="C243" s="101"/>
      <c r="D243" s="103"/>
      <c r="E243" s="1" t="s">
        <v>356</v>
      </c>
      <c r="F243" s="80" t="s">
        <v>760</v>
      </c>
      <c r="G243" s="81" t="s">
        <v>586</v>
      </c>
      <c r="H243" s="82"/>
      <c r="I243" s="80">
        <v>5</v>
      </c>
      <c r="J243" s="45"/>
      <c r="K243" s="27">
        <v>20230714</v>
      </c>
    </row>
    <row r="244" spans="1:11" ht="30.75" customHeight="1">
      <c r="A244" s="96"/>
      <c r="B244" s="96"/>
      <c r="C244" s="101"/>
      <c r="D244" s="103"/>
      <c r="E244" s="1" t="s">
        <v>357</v>
      </c>
      <c r="F244" s="80" t="s">
        <v>759</v>
      </c>
      <c r="G244" s="81" t="s">
        <v>587</v>
      </c>
      <c r="H244" s="82"/>
      <c r="I244" s="80">
        <v>3</v>
      </c>
      <c r="J244" s="45"/>
      <c r="K244" s="27">
        <v>20230714</v>
      </c>
    </row>
    <row r="245" spans="1:11" ht="30.75" customHeight="1">
      <c r="A245" s="96"/>
      <c r="B245" s="96"/>
      <c r="C245" s="101"/>
      <c r="D245" s="103"/>
      <c r="E245" s="1" t="s">
        <v>358</v>
      </c>
      <c r="F245" s="80" t="s">
        <v>758</v>
      </c>
      <c r="G245" s="81" t="s">
        <v>588</v>
      </c>
      <c r="H245" s="82"/>
      <c r="I245" s="80">
        <v>5</v>
      </c>
      <c r="J245" s="45"/>
      <c r="K245" s="27">
        <v>20230803</v>
      </c>
    </row>
    <row r="246" spans="1:11" ht="30.75" customHeight="1">
      <c r="A246" s="96"/>
      <c r="B246" s="96"/>
      <c r="C246" s="101"/>
      <c r="D246" s="103"/>
      <c r="E246" s="1" t="s">
        <v>359</v>
      </c>
      <c r="F246" s="80" t="s">
        <v>757</v>
      </c>
      <c r="G246" s="81" t="s">
        <v>589</v>
      </c>
      <c r="H246" s="82" t="s">
        <v>632</v>
      </c>
      <c r="I246" s="80">
        <v>12</v>
      </c>
      <c r="J246" s="45"/>
      <c r="K246" s="27">
        <v>20230829</v>
      </c>
    </row>
    <row r="247" spans="1:11" ht="30.75" customHeight="1">
      <c r="A247" s="96"/>
      <c r="B247" s="96"/>
      <c r="C247" s="101"/>
      <c r="D247" s="103"/>
      <c r="E247" s="1" t="s">
        <v>360</v>
      </c>
      <c r="F247" s="80" t="s">
        <v>669</v>
      </c>
      <c r="G247" s="81" t="s">
        <v>590</v>
      </c>
      <c r="H247" s="82" t="s">
        <v>633</v>
      </c>
      <c r="I247" s="80">
        <v>16</v>
      </c>
      <c r="J247" s="45"/>
      <c r="K247" s="27">
        <v>20231005</v>
      </c>
    </row>
    <row r="248" spans="1:11" ht="30.75" customHeight="1">
      <c r="A248" s="96"/>
      <c r="B248" s="96"/>
      <c r="C248" s="101"/>
      <c r="D248" s="103"/>
      <c r="E248" s="1" t="s">
        <v>361</v>
      </c>
      <c r="F248" s="80" t="s">
        <v>756</v>
      </c>
      <c r="G248" s="81" t="s">
        <v>591</v>
      </c>
      <c r="H248" s="82"/>
      <c r="I248" s="80">
        <v>7</v>
      </c>
      <c r="J248" s="45"/>
      <c r="K248" s="27">
        <v>20231109</v>
      </c>
    </row>
    <row r="249" spans="1:11" ht="30.75" customHeight="1">
      <c r="A249" s="96"/>
      <c r="B249" s="96"/>
      <c r="C249" s="101"/>
      <c r="D249" s="103"/>
      <c r="E249" s="1" t="s">
        <v>362</v>
      </c>
      <c r="F249" s="80" t="s">
        <v>755</v>
      </c>
      <c r="G249" s="81" t="s">
        <v>592</v>
      </c>
      <c r="H249" s="82" t="s">
        <v>634</v>
      </c>
      <c r="I249" s="80">
        <v>5</v>
      </c>
      <c r="J249" s="45"/>
      <c r="K249" s="27">
        <v>20231205</v>
      </c>
    </row>
    <row r="250" spans="1:11" ht="30.75" customHeight="1">
      <c r="A250" s="96"/>
      <c r="B250" s="96"/>
      <c r="C250" s="101"/>
      <c r="D250" s="103"/>
      <c r="E250" s="1" t="s">
        <v>363</v>
      </c>
      <c r="F250" s="80" t="s">
        <v>754</v>
      </c>
      <c r="G250" s="81" t="s">
        <v>593</v>
      </c>
      <c r="H250" s="82" t="s">
        <v>634</v>
      </c>
      <c r="I250" s="80">
        <v>4</v>
      </c>
      <c r="J250" s="45"/>
      <c r="K250" s="27">
        <v>20231205</v>
      </c>
    </row>
    <row r="251" spans="1:11" ht="30.75" customHeight="1">
      <c r="A251" s="96"/>
      <c r="B251" s="96"/>
      <c r="C251" s="101"/>
      <c r="D251" s="103"/>
      <c r="E251" s="1" t="s">
        <v>364</v>
      </c>
      <c r="F251" s="80" t="s">
        <v>753</v>
      </c>
      <c r="G251" s="81" t="s">
        <v>594</v>
      </c>
      <c r="H251" s="82" t="s">
        <v>603</v>
      </c>
      <c r="I251" s="80">
        <v>6</v>
      </c>
      <c r="J251" s="45"/>
      <c r="K251" s="27">
        <v>20231205</v>
      </c>
    </row>
    <row r="252" spans="1:11" ht="30.75" customHeight="1">
      <c r="A252" s="96"/>
      <c r="B252" s="96"/>
      <c r="C252" s="101"/>
      <c r="D252" s="103"/>
      <c r="E252" s="1" t="s">
        <v>365</v>
      </c>
      <c r="F252" s="80" t="s">
        <v>752</v>
      </c>
      <c r="G252" s="81" t="s">
        <v>595</v>
      </c>
      <c r="H252" s="82"/>
      <c r="I252" s="80">
        <v>4</v>
      </c>
      <c r="J252" s="45"/>
      <c r="K252" s="27">
        <v>20231229</v>
      </c>
    </row>
    <row r="253" spans="1:11" ht="30.75" customHeight="1">
      <c r="A253" s="96"/>
      <c r="B253" s="96"/>
      <c r="C253" s="101"/>
      <c r="D253" s="103"/>
      <c r="E253" s="1" t="s">
        <v>366</v>
      </c>
      <c r="F253" s="80" t="s">
        <v>751</v>
      </c>
      <c r="G253" s="81" t="s">
        <v>596</v>
      </c>
      <c r="H253" s="82"/>
      <c r="I253" s="80">
        <v>2</v>
      </c>
      <c r="J253" s="45"/>
      <c r="K253" s="27">
        <v>20240119</v>
      </c>
    </row>
    <row r="254" spans="1:11" ht="30.75" customHeight="1">
      <c r="A254" s="96"/>
      <c r="B254" s="96"/>
      <c r="C254" s="101"/>
      <c r="D254" s="103"/>
      <c r="E254" s="1" t="s">
        <v>367</v>
      </c>
      <c r="F254" s="80" t="s">
        <v>750</v>
      </c>
      <c r="G254" s="81" t="s">
        <v>597</v>
      </c>
      <c r="H254" s="82" t="s">
        <v>635</v>
      </c>
      <c r="I254" s="80">
        <v>6</v>
      </c>
      <c r="J254" s="45"/>
      <c r="K254" s="27">
        <v>20240514</v>
      </c>
    </row>
    <row r="255" spans="1:11" ht="30.75" customHeight="1">
      <c r="A255" s="96"/>
      <c r="B255" s="96"/>
      <c r="C255" s="101"/>
      <c r="D255" s="103"/>
      <c r="E255" s="1" t="s">
        <v>368</v>
      </c>
      <c r="F255" s="80" t="s">
        <v>749</v>
      </c>
      <c r="G255" s="81" t="s">
        <v>598</v>
      </c>
      <c r="H255" s="82" t="s">
        <v>636</v>
      </c>
      <c r="I255" s="80">
        <v>40</v>
      </c>
      <c r="J255" s="45"/>
      <c r="K255" s="27">
        <v>20240527</v>
      </c>
    </row>
    <row r="256" spans="1:11" ht="30.75" customHeight="1">
      <c r="A256" s="96"/>
      <c r="B256" s="96"/>
      <c r="C256" s="101"/>
      <c r="D256" s="103"/>
      <c r="E256" s="1" t="s">
        <v>369</v>
      </c>
      <c r="F256" s="80" t="s">
        <v>748</v>
      </c>
      <c r="G256" s="81" t="s">
        <v>599</v>
      </c>
      <c r="H256" s="82"/>
      <c r="I256" s="80">
        <v>3</v>
      </c>
      <c r="J256" s="45"/>
      <c r="K256" s="27">
        <v>20240617</v>
      </c>
    </row>
    <row r="257" spans="1:11" ht="30.75" customHeight="1">
      <c r="A257" s="96"/>
      <c r="B257" s="96"/>
      <c r="C257" s="101"/>
      <c r="D257" s="103"/>
      <c r="E257" s="1" t="s">
        <v>370</v>
      </c>
      <c r="F257" s="80" t="s">
        <v>747</v>
      </c>
      <c r="G257" s="81" t="s">
        <v>600</v>
      </c>
      <c r="H257" s="82"/>
      <c r="I257" s="80">
        <v>3</v>
      </c>
      <c r="J257" s="45"/>
      <c r="K257" s="27">
        <v>20240704</v>
      </c>
    </row>
    <row r="258" spans="1:11" ht="30.75" customHeight="1">
      <c r="A258" s="96"/>
      <c r="B258" s="96"/>
      <c r="C258" s="101"/>
      <c r="D258" s="103"/>
      <c r="E258" s="1" t="s">
        <v>371</v>
      </c>
      <c r="F258" s="80" t="s">
        <v>746</v>
      </c>
      <c r="G258" s="81" t="s">
        <v>601</v>
      </c>
      <c r="H258" s="82"/>
      <c r="I258" s="80">
        <v>2</v>
      </c>
      <c r="J258" s="45"/>
      <c r="K258" s="27">
        <v>20240717</v>
      </c>
    </row>
    <row r="259" spans="1:11" ht="30.75" customHeight="1">
      <c r="A259" s="96"/>
      <c r="B259" s="96"/>
      <c r="C259" s="101"/>
      <c r="D259" s="103"/>
      <c r="E259" s="1" t="s">
        <v>372</v>
      </c>
      <c r="F259" s="80" t="s">
        <v>745</v>
      </c>
      <c r="G259" s="81" t="s">
        <v>602</v>
      </c>
      <c r="H259" s="82"/>
      <c r="I259" s="80">
        <v>2</v>
      </c>
      <c r="J259" s="45"/>
      <c r="K259" s="27">
        <v>20240717</v>
      </c>
    </row>
    <row r="260" spans="1:11" ht="20.100000000000001" customHeight="1">
      <c r="A260" s="96"/>
      <c r="B260" s="96"/>
      <c r="C260" s="41" t="s">
        <v>62</v>
      </c>
      <c r="D260" s="42">
        <v>1</v>
      </c>
      <c r="E260" s="26" t="s">
        <v>139</v>
      </c>
      <c r="F260" s="26" t="s">
        <v>140</v>
      </c>
      <c r="G260" s="13" t="s">
        <v>141</v>
      </c>
      <c r="H260" s="26"/>
      <c r="I260" s="22">
        <v>26</v>
      </c>
      <c r="J260" s="43"/>
      <c r="K260" s="24">
        <v>43614</v>
      </c>
    </row>
    <row r="261" spans="1:11" ht="20.100000000000001" customHeight="1">
      <c r="A261" s="96"/>
      <c r="B261" s="96"/>
      <c r="C261" s="41" t="s">
        <v>63</v>
      </c>
      <c r="D261" s="42">
        <f>COUNTA(E261)</f>
        <v>0</v>
      </c>
      <c r="E261" s="26"/>
      <c r="F261" s="26"/>
      <c r="G261" s="13"/>
      <c r="H261" s="26"/>
      <c r="I261" s="22"/>
      <c r="J261" s="43"/>
      <c r="K261" s="24"/>
    </row>
    <row r="262" spans="1:11" ht="21.95" customHeight="1">
      <c r="A262" s="96"/>
      <c r="B262" s="96" t="s">
        <v>64</v>
      </c>
      <c r="C262" s="96"/>
      <c r="D262" s="99">
        <f>COUNTA(E262:E263)</f>
        <v>2</v>
      </c>
      <c r="E262" s="26" t="s">
        <v>65</v>
      </c>
      <c r="F262" s="26" t="s">
        <v>108</v>
      </c>
      <c r="G262" s="13" t="s">
        <v>66</v>
      </c>
      <c r="H262" s="26" t="s">
        <v>67</v>
      </c>
      <c r="I262" s="22">
        <v>128</v>
      </c>
      <c r="J262" s="43"/>
      <c r="K262" s="27">
        <v>20080801</v>
      </c>
    </row>
    <row r="263" spans="1:11" ht="21.95" customHeight="1">
      <c r="A263" s="96"/>
      <c r="B263" s="96"/>
      <c r="C263" s="96"/>
      <c r="D263" s="99"/>
      <c r="E263" s="26" t="s">
        <v>68</v>
      </c>
      <c r="F263" s="26" t="s">
        <v>640</v>
      </c>
      <c r="G263" s="13" t="s">
        <v>69</v>
      </c>
      <c r="H263" s="26" t="s">
        <v>70</v>
      </c>
      <c r="I263" s="22">
        <v>100</v>
      </c>
      <c r="J263" s="43"/>
      <c r="K263" s="27">
        <v>20120503</v>
      </c>
    </row>
    <row r="264" spans="1:11" s="86" customFormat="1" ht="24.95" customHeight="1">
      <c r="A264" s="97" t="s">
        <v>71</v>
      </c>
      <c r="B264" s="96" t="s">
        <v>19</v>
      </c>
      <c r="C264" s="96"/>
      <c r="D264" s="77">
        <f>SUM(D292,D269,D266,D299,D300)</f>
        <v>54</v>
      </c>
      <c r="E264" s="74"/>
      <c r="F264" s="74"/>
      <c r="G264" s="46"/>
      <c r="H264" s="74"/>
      <c r="I264" s="22"/>
      <c r="J264" s="80"/>
      <c r="K264" s="36"/>
    </row>
    <row r="265" spans="1:11" s="86" customFormat="1" ht="20.100000000000001" customHeight="1">
      <c r="A265" s="97"/>
      <c r="B265" s="96" t="s">
        <v>72</v>
      </c>
      <c r="C265" s="96"/>
      <c r="D265" s="76">
        <f>COUNTA(E265)</f>
        <v>0</v>
      </c>
      <c r="E265" s="74"/>
      <c r="F265" s="74"/>
      <c r="G265" s="46"/>
      <c r="H265" s="74"/>
      <c r="I265" s="22"/>
      <c r="J265" s="80"/>
      <c r="K265" s="36"/>
    </row>
    <row r="266" spans="1:11" s="86" customFormat="1" ht="21.95" customHeight="1">
      <c r="A266" s="97"/>
      <c r="B266" s="96" t="s">
        <v>73</v>
      </c>
      <c r="C266" s="74" t="s">
        <v>19</v>
      </c>
      <c r="D266" s="76">
        <f>SUM(D267:D268)</f>
        <v>1</v>
      </c>
      <c r="E266" s="74"/>
      <c r="F266" s="74"/>
      <c r="G266" s="46"/>
      <c r="H266" s="74"/>
      <c r="I266" s="22"/>
      <c r="J266" s="80"/>
      <c r="K266" s="36"/>
    </row>
    <row r="267" spans="1:11" s="86" customFormat="1" ht="30.75" customHeight="1">
      <c r="A267" s="97"/>
      <c r="B267" s="96"/>
      <c r="C267" s="48" t="s">
        <v>74</v>
      </c>
      <c r="D267" s="73">
        <f>COUNTA(E267)</f>
        <v>0</v>
      </c>
      <c r="E267" s="74"/>
      <c r="F267" s="74"/>
      <c r="G267" s="46"/>
      <c r="H267" s="75"/>
      <c r="I267" s="22"/>
      <c r="J267" s="80"/>
      <c r="K267" s="36"/>
    </row>
    <row r="268" spans="1:11" s="86" customFormat="1" ht="21.95" customHeight="1">
      <c r="A268" s="97"/>
      <c r="B268" s="96"/>
      <c r="C268" s="74" t="s">
        <v>75</v>
      </c>
      <c r="D268" s="77">
        <f>COUNTA(E268)</f>
        <v>1</v>
      </c>
      <c r="E268" s="48" t="s">
        <v>842</v>
      </c>
      <c r="F268" s="48" t="s">
        <v>843</v>
      </c>
      <c r="G268" s="46" t="s">
        <v>844</v>
      </c>
      <c r="H268" s="74" t="s">
        <v>845</v>
      </c>
      <c r="I268" s="22"/>
      <c r="J268" s="80"/>
      <c r="K268" s="36">
        <v>41809</v>
      </c>
    </row>
    <row r="269" spans="1:11" s="86" customFormat="1" ht="21.95" customHeight="1">
      <c r="A269" s="97"/>
      <c r="B269" s="97" t="s">
        <v>76</v>
      </c>
      <c r="C269" s="75" t="s">
        <v>19</v>
      </c>
      <c r="D269" s="76">
        <f>SUM(D270:D291)</f>
        <v>12</v>
      </c>
      <c r="E269" s="74"/>
      <c r="F269" s="74"/>
      <c r="G269" s="46"/>
      <c r="H269" s="74"/>
      <c r="I269" s="22"/>
      <c r="J269" s="80"/>
      <c r="K269" s="36"/>
    </row>
    <row r="270" spans="1:11" s="86" customFormat="1" ht="21.95" customHeight="1">
      <c r="A270" s="97"/>
      <c r="B270" s="97"/>
      <c r="C270" s="97" t="s">
        <v>77</v>
      </c>
      <c r="D270" s="98">
        <f>COUNTA(E270:E281)</f>
        <v>12</v>
      </c>
      <c r="E270" s="74" t="s">
        <v>846</v>
      </c>
      <c r="F270" s="74" t="s">
        <v>847</v>
      </c>
      <c r="G270" s="46" t="s">
        <v>848</v>
      </c>
      <c r="H270" s="74" t="s">
        <v>849</v>
      </c>
      <c r="I270" s="22">
        <v>13</v>
      </c>
      <c r="J270" s="80"/>
      <c r="K270" s="27">
        <v>20150506</v>
      </c>
    </row>
    <row r="271" spans="1:11" s="86" customFormat="1" ht="21.95" customHeight="1">
      <c r="A271" s="97"/>
      <c r="B271" s="97"/>
      <c r="C271" s="97"/>
      <c r="D271" s="98"/>
      <c r="E271" s="74" t="s">
        <v>850</v>
      </c>
      <c r="F271" s="48" t="s">
        <v>847</v>
      </c>
      <c r="G271" s="46" t="s">
        <v>851</v>
      </c>
      <c r="H271" s="74" t="s">
        <v>852</v>
      </c>
      <c r="I271" s="22">
        <v>28</v>
      </c>
      <c r="J271" s="80"/>
      <c r="K271" s="27">
        <v>20150526</v>
      </c>
    </row>
    <row r="272" spans="1:11" s="86" customFormat="1" ht="21.95" customHeight="1">
      <c r="A272" s="97"/>
      <c r="B272" s="97"/>
      <c r="C272" s="97"/>
      <c r="D272" s="98"/>
      <c r="E272" s="74" t="s">
        <v>853</v>
      </c>
      <c r="F272" s="74" t="s">
        <v>847</v>
      </c>
      <c r="G272" s="46" t="s">
        <v>854</v>
      </c>
      <c r="H272" s="74" t="s">
        <v>855</v>
      </c>
      <c r="I272" s="22">
        <v>70</v>
      </c>
      <c r="J272" s="80"/>
      <c r="K272" s="27">
        <v>20150604</v>
      </c>
    </row>
    <row r="273" spans="1:11" s="86" customFormat="1" ht="21.95" customHeight="1">
      <c r="A273" s="97"/>
      <c r="B273" s="97"/>
      <c r="C273" s="97"/>
      <c r="D273" s="98"/>
      <c r="E273" s="74" t="s">
        <v>856</v>
      </c>
      <c r="F273" s="74" t="s">
        <v>857</v>
      </c>
      <c r="G273" s="46" t="s">
        <v>858</v>
      </c>
      <c r="H273" s="74" t="s">
        <v>859</v>
      </c>
      <c r="I273" s="22">
        <v>11</v>
      </c>
      <c r="J273" s="80"/>
      <c r="K273" s="27">
        <v>20151111</v>
      </c>
    </row>
    <row r="274" spans="1:11" s="86" customFormat="1" ht="30" customHeight="1">
      <c r="A274" s="97"/>
      <c r="B274" s="97"/>
      <c r="C274" s="97"/>
      <c r="D274" s="98"/>
      <c r="E274" s="74" t="s">
        <v>860</v>
      </c>
      <c r="F274" s="75" t="s">
        <v>861</v>
      </c>
      <c r="G274" s="46" t="s">
        <v>862</v>
      </c>
      <c r="H274" s="74" t="s">
        <v>863</v>
      </c>
      <c r="I274" s="22">
        <v>11</v>
      </c>
      <c r="J274" s="80"/>
      <c r="K274" s="47" t="s">
        <v>864</v>
      </c>
    </row>
    <row r="275" spans="1:11" s="86" customFormat="1" ht="30" customHeight="1">
      <c r="A275" s="97"/>
      <c r="B275" s="97"/>
      <c r="C275" s="97"/>
      <c r="D275" s="98"/>
      <c r="E275" s="74" t="s">
        <v>865</v>
      </c>
      <c r="F275" s="75" t="s">
        <v>847</v>
      </c>
      <c r="G275" s="46" t="s">
        <v>866</v>
      </c>
      <c r="H275" s="74" t="s">
        <v>849</v>
      </c>
      <c r="I275" s="22">
        <v>10</v>
      </c>
      <c r="J275" s="80"/>
      <c r="K275" s="47" t="s">
        <v>867</v>
      </c>
    </row>
    <row r="276" spans="1:11" s="86" customFormat="1" ht="30" customHeight="1">
      <c r="A276" s="97"/>
      <c r="B276" s="97"/>
      <c r="C276" s="97"/>
      <c r="D276" s="98"/>
      <c r="E276" s="74" t="s">
        <v>868</v>
      </c>
      <c r="F276" s="48" t="s">
        <v>847</v>
      </c>
      <c r="G276" s="46" t="s">
        <v>869</v>
      </c>
      <c r="H276" s="74" t="s">
        <v>870</v>
      </c>
      <c r="I276" s="22">
        <v>20</v>
      </c>
      <c r="J276" s="80"/>
      <c r="K276" s="47" t="s">
        <v>871</v>
      </c>
    </row>
    <row r="277" spans="1:11" s="86" customFormat="1" ht="30" customHeight="1">
      <c r="A277" s="97"/>
      <c r="B277" s="97"/>
      <c r="C277" s="97"/>
      <c r="D277" s="98"/>
      <c r="E277" s="74" t="s">
        <v>872</v>
      </c>
      <c r="F277" s="75" t="s">
        <v>873</v>
      </c>
      <c r="G277" s="46" t="s">
        <v>874</v>
      </c>
      <c r="H277" s="74" t="s">
        <v>875</v>
      </c>
      <c r="I277" s="22">
        <v>15</v>
      </c>
      <c r="J277" s="80"/>
      <c r="K277" s="47" t="s">
        <v>871</v>
      </c>
    </row>
    <row r="278" spans="1:11" s="86" customFormat="1" ht="30" customHeight="1">
      <c r="A278" s="97"/>
      <c r="B278" s="97"/>
      <c r="C278" s="97"/>
      <c r="D278" s="98"/>
      <c r="E278" s="49" t="s">
        <v>876</v>
      </c>
      <c r="F278" s="50" t="s">
        <v>877</v>
      </c>
      <c r="G278" s="51" t="s">
        <v>878</v>
      </c>
      <c r="H278" s="52" t="s">
        <v>879</v>
      </c>
      <c r="I278" s="53">
        <v>10</v>
      </c>
      <c r="J278" s="50"/>
      <c r="K278" s="54">
        <v>20170220</v>
      </c>
    </row>
    <row r="279" spans="1:11" s="86" customFormat="1" ht="30" customHeight="1">
      <c r="A279" s="97"/>
      <c r="B279" s="97"/>
      <c r="C279" s="97"/>
      <c r="D279" s="98"/>
      <c r="E279" s="49" t="s">
        <v>880</v>
      </c>
      <c r="F279" s="50" t="s">
        <v>881</v>
      </c>
      <c r="G279" s="51" t="s">
        <v>882</v>
      </c>
      <c r="H279" s="52" t="s">
        <v>883</v>
      </c>
      <c r="I279" s="53">
        <v>28</v>
      </c>
      <c r="J279" s="50"/>
      <c r="K279" s="54">
        <v>20180115</v>
      </c>
    </row>
    <row r="280" spans="1:11" s="86" customFormat="1" ht="30" customHeight="1">
      <c r="A280" s="97"/>
      <c r="B280" s="97"/>
      <c r="C280" s="97"/>
      <c r="D280" s="98"/>
      <c r="E280" s="49" t="s">
        <v>884</v>
      </c>
      <c r="F280" s="50" t="s">
        <v>885</v>
      </c>
      <c r="G280" s="51" t="s">
        <v>886</v>
      </c>
      <c r="H280" s="52" t="s">
        <v>887</v>
      </c>
      <c r="I280" s="53">
        <v>11</v>
      </c>
      <c r="J280" s="50"/>
      <c r="K280" s="54">
        <v>20190513</v>
      </c>
    </row>
    <row r="281" spans="1:11" s="86" customFormat="1" ht="30" customHeight="1">
      <c r="A281" s="97"/>
      <c r="B281" s="97"/>
      <c r="C281" s="97"/>
      <c r="D281" s="98"/>
      <c r="E281" s="49" t="s">
        <v>888</v>
      </c>
      <c r="F281" s="50" t="s">
        <v>889</v>
      </c>
      <c r="G281" s="51" t="s">
        <v>890</v>
      </c>
      <c r="H281" s="52" t="s">
        <v>891</v>
      </c>
      <c r="I281" s="53">
        <v>5</v>
      </c>
      <c r="J281" s="50"/>
      <c r="K281" s="54">
        <v>20190813</v>
      </c>
    </row>
    <row r="282" spans="1:11" s="86" customFormat="1" ht="30" customHeight="1">
      <c r="A282" s="97"/>
      <c r="B282" s="97"/>
      <c r="C282" s="97"/>
      <c r="D282" s="98"/>
      <c r="E282" s="49" t="s">
        <v>892</v>
      </c>
      <c r="F282" s="50" t="s">
        <v>893</v>
      </c>
      <c r="G282" s="51" t="s">
        <v>894</v>
      </c>
      <c r="H282" s="52" t="s">
        <v>895</v>
      </c>
      <c r="I282" s="53">
        <v>5</v>
      </c>
      <c r="J282" s="50"/>
      <c r="K282" s="54">
        <v>20200611</v>
      </c>
    </row>
    <row r="283" spans="1:11" s="86" customFormat="1" ht="30" customHeight="1">
      <c r="A283" s="97"/>
      <c r="B283" s="97"/>
      <c r="C283" s="97"/>
      <c r="D283" s="98"/>
      <c r="E283" s="49" t="s">
        <v>896</v>
      </c>
      <c r="F283" s="50" t="s">
        <v>897</v>
      </c>
      <c r="G283" s="51" t="s">
        <v>898</v>
      </c>
      <c r="H283" s="52" t="s">
        <v>899</v>
      </c>
      <c r="I283" s="53">
        <v>37</v>
      </c>
      <c r="J283" s="50"/>
      <c r="K283" s="54">
        <v>20210615</v>
      </c>
    </row>
    <row r="284" spans="1:11" s="86" customFormat="1" ht="30" customHeight="1">
      <c r="A284" s="97"/>
      <c r="B284" s="97"/>
      <c r="C284" s="97"/>
      <c r="D284" s="98"/>
      <c r="E284" s="49" t="s">
        <v>900</v>
      </c>
      <c r="F284" s="50" t="s">
        <v>901</v>
      </c>
      <c r="G284" s="51" t="s">
        <v>902</v>
      </c>
      <c r="H284" s="52" t="s">
        <v>903</v>
      </c>
      <c r="I284" s="53">
        <v>3</v>
      </c>
      <c r="J284" s="50"/>
      <c r="K284" s="54">
        <v>20220302</v>
      </c>
    </row>
    <row r="285" spans="1:11" s="86" customFormat="1" ht="30" customHeight="1">
      <c r="A285" s="97"/>
      <c r="B285" s="97"/>
      <c r="C285" s="97"/>
      <c r="D285" s="98"/>
      <c r="E285" s="49" t="s">
        <v>904</v>
      </c>
      <c r="F285" s="50" t="s">
        <v>905</v>
      </c>
      <c r="G285" s="51" t="s">
        <v>906</v>
      </c>
      <c r="H285" s="52" t="s">
        <v>907</v>
      </c>
      <c r="I285" s="53">
        <v>21</v>
      </c>
      <c r="J285" s="50"/>
      <c r="K285" s="54">
        <v>20220712</v>
      </c>
    </row>
    <row r="286" spans="1:11" s="86" customFormat="1" ht="30" customHeight="1">
      <c r="A286" s="97"/>
      <c r="B286" s="97"/>
      <c r="C286" s="97"/>
      <c r="D286" s="98"/>
      <c r="E286" s="49" t="s">
        <v>908</v>
      </c>
      <c r="F286" s="50" t="s">
        <v>909</v>
      </c>
      <c r="G286" s="51" t="s">
        <v>910</v>
      </c>
      <c r="H286" s="52" t="s">
        <v>911</v>
      </c>
      <c r="I286" s="53">
        <v>11</v>
      </c>
      <c r="J286" s="50"/>
      <c r="K286" s="54">
        <v>20220830</v>
      </c>
    </row>
    <row r="287" spans="1:11" s="86" customFormat="1" ht="30" customHeight="1">
      <c r="A287" s="97"/>
      <c r="B287" s="97"/>
      <c r="C287" s="97"/>
      <c r="D287" s="98"/>
      <c r="E287" s="49" t="s">
        <v>912</v>
      </c>
      <c r="F287" s="50" t="s">
        <v>913</v>
      </c>
      <c r="G287" s="51" t="s">
        <v>914</v>
      </c>
      <c r="H287" s="52" t="s">
        <v>915</v>
      </c>
      <c r="I287" s="53">
        <v>8</v>
      </c>
      <c r="J287" s="50"/>
      <c r="K287" s="54">
        <v>20221004</v>
      </c>
    </row>
    <row r="288" spans="1:11" s="86" customFormat="1" ht="30" customHeight="1">
      <c r="A288" s="97"/>
      <c r="B288" s="97"/>
      <c r="C288" s="97"/>
      <c r="D288" s="98"/>
      <c r="E288" s="49" t="s">
        <v>916</v>
      </c>
      <c r="F288" s="50" t="s">
        <v>917</v>
      </c>
      <c r="G288" s="51" t="s">
        <v>918</v>
      </c>
      <c r="H288" s="52" t="s">
        <v>919</v>
      </c>
      <c r="I288" s="53">
        <v>10</v>
      </c>
      <c r="J288" s="50"/>
      <c r="K288" s="54">
        <v>20230118</v>
      </c>
    </row>
    <row r="289" spans="1:11" s="86" customFormat="1" ht="30" customHeight="1">
      <c r="A289" s="97"/>
      <c r="B289" s="97"/>
      <c r="C289" s="97"/>
      <c r="D289" s="98"/>
      <c r="E289" s="49" t="s">
        <v>920</v>
      </c>
      <c r="F289" s="50" t="s">
        <v>921</v>
      </c>
      <c r="G289" s="51" t="s">
        <v>922</v>
      </c>
      <c r="H289" s="52" t="s">
        <v>923</v>
      </c>
      <c r="I289" s="53">
        <v>14</v>
      </c>
      <c r="J289" s="50"/>
      <c r="K289" s="54">
        <v>20230119</v>
      </c>
    </row>
    <row r="290" spans="1:11" s="86" customFormat="1" ht="30" customHeight="1">
      <c r="A290" s="97"/>
      <c r="B290" s="97"/>
      <c r="C290" s="97"/>
      <c r="D290" s="98"/>
      <c r="E290" s="49" t="s">
        <v>924</v>
      </c>
      <c r="F290" s="50" t="s">
        <v>925</v>
      </c>
      <c r="G290" s="51" t="s">
        <v>926</v>
      </c>
      <c r="H290" s="52" t="s">
        <v>927</v>
      </c>
      <c r="I290" s="87">
        <v>12</v>
      </c>
      <c r="J290" s="50"/>
      <c r="K290" s="54">
        <v>20240611</v>
      </c>
    </row>
    <row r="291" spans="1:11" s="86" customFormat="1" ht="21.95" customHeight="1">
      <c r="A291" s="97"/>
      <c r="B291" s="97"/>
      <c r="C291" s="55" t="s">
        <v>78</v>
      </c>
      <c r="D291" s="56">
        <f>COUNTA(E291)</f>
        <v>0</v>
      </c>
      <c r="E291" s="48"/>
      <c r="F291" s="48"/>
      <c r="G291" s="57"/>
      <c r="H291" s="48"/>
      <c r="I291" s="53"/>
      <c r="J291" s="50"/>
      <c r="K291" s="54"/>
    </row>
    <row r="292" spans="1:11" s="86" customFormat="1" ht="21.95" customHeight="1">
      <c r="A292" s="97"/>
      <c r="B292" s="97" t="s">
        <v>79</v>
      </c>
      <c r="C292" s="75" t="s">
        <v>19</v>
      </c>
      <c r="D292" s="76">
        <f>SUM(D293:D298)</f>
        <v>4</v>
      </c>
      <c r="E292" s="74"/>
      <c r="F292" s="74"/>
      <c r="G292" s="46"/>
      <c r="H292" s="74"/>
      <c r="I292" s="22"/>
      <c r="J292" s="80"/>
      <c r="K292" s="36"/>
    </row>
    <row r="293" spans="1:11" s="86" customFormat="1" ht="21.95" customHeight="1">
      <c r="A293" s="97"/>
      <c r="B293" s="97"/>
      <c r="C293" s="97" t="s">
        <v>80</v>
      </c>
      <c r="D293" s="98">
        <f>COUNTA(E293:E296)</f>
        <v>4</v>
      </c>
      <c r="E293" s="74" t="s">
        <v>928</v>
      </c>
      <c r="F293" s="74" t="s">
        <v>929</v>
      </c>
      <c r="G293" s="46" t="s">
        <v>930</v>
      </c>
      <c r="H293" s="74" t="s">
        <v>931</v>
      </c>
      <c r="I293" s="22" t="s">
        <v>932</v>
      </c>
      <c r="J293" s="80" t="s">
        <v>933</v>
      </c>
      <c r="K293" s="36">
        <v>37734</v>
      </c>
    </row>
    <row r="294" spans="1:11" s="86" customFormat="1" ht="21.95" customHeight="1">
      <c r="A294" s="97"/>
      <c r="B294" s="97"/>
      <c r="C294" s="97"/>
      <c r="D294" s="98"/>
      <c r="E294" s="48" t="s">
        <v>934</v>
      </c>
      <c r="F294" s="48" t="s">
        <v>935</v>
      </c>
      <c r="G294" s="57" t="s">
        <v>936</v>
      </c>
      <c r="H294" s="48" t="s">
        <v>937</v>
      </c>
      <c r="I294" s="53" t="s">
        <v>938</v>
      </c>
      <c r="J294" s="50" t="s">
        <v>939</v>
      </c>
      <c r="K294" s="58">
        <v>40014</v>
      </c>
    </row>
    <row r="295" spans="1:11" s="86" customFormat="1" ht="21.95" customHeight="1">
      <c r="A295" s="97"/>
      <c r="B295" s="97"/>
      <c r="C295" s="97"/>
      <c r="D295" s="98"/>
      <c r="E295" s="74" t="s">
        <v>940</v>
      </c>
      <c r="F295" s="74" t="s">
        <v>941</v>
      </c>
      <c r="G295" s="46" t="s">
        <v>942</v>
      </c>
      <c r="H295" s="75" t="s">
        <v>943</v>
      </c>
      <c r="I295" s="22" t="s">
        <v>944</v>
      </c>
      <c r="J295" s="80" t="s">
        <v>945</v>
      </c>
      <c r="K295" s="36">
        <v>42213</v>
      </c>
    </row>
    <row r="296" spans="1:11" s="86" customFormat="1" ht="21.95" customHeight="1">
      <c r="A296" s="97"/>
      <c r="B296" s="97"/>
      <c r="C296" s="97"/>
      <c r="D296" s="98"/>
      <c r="E296" s="48" t="s">
        <v>946</v>
      </c>
      <c r="F296" s="50" t="s">
        <v>947</v>
      </c>
      <c r="G296" s="51" t="s">
        <v>948</v>
      </c>
      <c r="H296" s="52" t="s">
        <v>949</v>
      </c>
      <c r="I296" s="53" t="s">
        <v>950</v>
      </c>
      <c r="J296" s="50" t="s">
        <v>951</v>
      </c>
      <c r="K296" s="54">
        <v>20210118</v>
      </c>
    </row>
    <row r="297" spans="1:11" s="86" customFormat="1" ht="24" customHeight="1">
      <c r="A297" s="97"/>
      <c r="B297" s="97"/>
      <c r="C297" s="97"/>
      <c r="D297" s="98"/>
      <c r="E297" s="50" t="s">
        <v>952</v>
      </c>
      <c r="F297" s="50" t="s">
        <v>953</v>
      </c>
      <c r="G297" s="51" t="s">
        <v>954</v>
      </c>
      <c r="H297" s="50" t="s">
        <v>955</v>
      </c>
      <c r="I297" s="50" t="s">
        <v>956</v>
      </c>
      <c r="J297" s="50" t="s">
        <v>957</v>
      </c>
      <c r="K297" s="54">
        <v>20240304</v>
      </c>
    </row>
    <row r="298" spans="1:11" s="86" customFormat="1" ht="20.100000000000001" customHeight="1">
      <c r="A298" s="97"/>
      <c r="B298" s="97"/>
      <c r="C298" s="74" t="s">
        <v>81</v>
      </c>
      <c r="D298" s="76">
        <f>COUNTA(E298)</f>
        <v>0</v>
      </c>
      <c r="E298" s="74"/>
      <c r="F298" s="74"/>
      <c r="G298" s="46"/>
      <c r="H298" s="74"/>
      <c r="I298" s="22"/>
      <c r="J298" s="80"/>
      <c r="K298" s="36"/>
    </row>
    <row r="299" spans="1:11" s="86" customFormat="1" ht="20.100000000000001" customHeight="1">
      <c r="A299" s="97"/>
      <c r="B299" s="96" t="s">
        <v>82</v>
      </c>
      <c r="C299" s="96"/>
      <c r="D299" s="76">
        <f t="shared" ref="D299:D346" si="0">COUNTA(E299)</f>
        <v>1</v>
      </c>
      <c r="E299" s="50" t="s">
        <v>952</v>
      </c>
      <c r="F299" s="50" t="s">
        <v>953</v>
      </c>
      <c r="G299" s="51" t="s">
        <v>954</v>
      </c>
      <c r="H299" s="50" t="s">
        <v>955</v>
      </c>
      <c r="I299" s="22"/>
      <c r="J299" s="80"/>
      <c r="K299" s="36">
        <v>45380</v>
      </c>
    </row>
    <row r="300" spans="1:11" s="86" customFormat="1" ht="20.100000000000001" customHeight="1">
      <c r="A300" s="97"/>
      <c r="B300" s="97" t="s">
        <v>83</v>
      </c>
      <c r="C300" s="97"/>
      <c r="D300" s="98">
        <f>COUNTA(E300:E335)</f>
        <v>36</v>
      </c>
      <c r="E300" s="74" t="s">
        <v>958</v>
      </c>
      <c r="F300" s="74" t="s">
        <v>959</v>
      </c>
      <c r="G300" s="46" t="s">
        <v>960</v>
      </c>
      <c r="H300" s="74" t="s">
        <v>961</v>
      </c>
      <c r="I300" s="22">
        <v>2</v>
      </c>
      <c r="J300" s="80"/>
      <c r="K300" s="36">
        <v>41271</v>
      </c>
    </row>
    <row r="301" spans="1:11" s="86" customFormat="1" ht="20.100000000000001" customHeight="1">
      <c r="A301" s="97"/>
      <c r="B301" s="97"/>
      <c r="C301" s="97"/>
      <c r="D301" s="98"/>
      <c r="E301" s="74" t="s">
        <v>962</v>
      </c>
      <c r="F301" s="74" t="s">
        <v>963</v>
      </c>
      <c r="G301" s="46" t="s">
        <v>964</v>
      </c>
      <c r="H301" s="74" t="s">
        <v>965</v>
      </c>
      <c r="I301" s="22">
        <v>2</v>
      </c>
      <c r="J301" s="80"/>
      <c r="K301" s="36">
        <v>41435</v>
      </c>
    </row>
    <row r="302" spans="1:11" s="86" customFormat="1" ht="20.100000000000001" customHeight="1">
      <c r="A302" s="97"/>
      <c r="B302" s="97"/>
      <c r="C302" s="97"/>
      <c r="D302" s="98"/>
      <c r="E302" s="74" t="s">
        <v>966</v>
      </c>
      <c r="F302" s="74" t="s">
        <v>967</v>
      </c>
      <c r="G302" s="46" t="s">
        <v>968</v>
      </c>
      <c r="H302" s="74" t="s">
        <v>969</v>
      </c>
      <c r="I302" s="22">
        <v>3</v>
      </c>
      <c r="J302" s="80"/>
      <c r="K302" s="36">
        <v>42219</v>
      </c>
    </row>
    <row r="303" spans="1:11" s="86" customFormat="1" ht="32.25" customHeight="1">
      <c r="A303" s="97"/>
      <c r="B303" s="97"/>
      <c r="C303" s="97"/>
      <c r="D303" s="98"/>
      <c r="E303" s="74" t="s">
        <v>970</v>
      </c>
      <c r="F303" s="74" t="s">
        <v>971</v>
      </c>
      <c r="G303" s="46" t="s">
        <v>972</v>
      </c>
      <c r="H303" s="75" t="s">
        <v>973</v>
      </c>
      <c r="I303" s="22">
        <v>2</v>
      </c>
      <c r="J303" s="80"/>
      <c r="K303" s="36">
        <v>42219</v>
      </c>
    </row>
    <row r="304" spans="1:11" s="86" customFormat="1" ht="21.75" customHeight="1">
      <c r="A304" s="97"/>
      <c r="B304" s="97"/>
      <c r="C304" s="97"/>
      <c r="D304" s="98"/>
      <c r="E304" s="49" t="s">
        <v>974</v>
      </c>
      <c r="F304" s="50" t="s">
        <v>975</v>
      </c>
      <c r="G304" s="51" t="s">
        <v>976</v>
      </c>
      <c r="H304" s="52" t="s">
        <v>977</v>
      </c>
      <c r="I304" s="53">
        <v>1</v>
      </c>
      <c r="J304" s="50"/>
      <c r="K304" s="54">
        <v>20161228</v>
      </c>
    </row>
    <row r="305" spans="1:11" s="86" customFormat="1" ht="21.75" customHeight="1">
      <c r="A305" s="97"/>
      <c r="B305" s="97"/>
      <c r="C305" s="97"/>
      <c r="D305" s="98"/>
      <c r="E305" s="49" t="s">
        <v>978</v>
      </c>
      <c r="F305" s="50" t="s">
        <v>979</v>
      </c>
      <c r="G305" s="51" t="s">
        <v>980</v>
      </c>
      <c r="H305" s="52" t="s">
        <v>981</v>
      </c>
      <c r="I305" s="53">
        <v>1</v>
      </c>
      <c r="J305" s="58"/>
      <c r="K305" s="54">
        <v>20170524</v>
      </c>
    </row>
    <row r="306" spans="1:11" s="86" customFormat="1" ht="21.75" customHeight="1">
      <c r="A306" s="97"/>
      <c r="B306" s="97"/>
      <c r="C306" s="97"/>
      <c r="D306" s="98"/>
      <c r="E306" s="49" t="s">
        <v>982</v>
      </c>
      <c r="F306" s="50" t="s">
        <v>983</v>
      </c>
      <c r="G306" s="51" t="s">
        <v>984</v>
      </c>
      <c r="H306" s="52" t="s">
        <v>985</v>
      </c>
      <c r="I306" s="53">
        <v>1</v>
      </c>
      <c r="J306" s="50"/>
      <c r="K306" s="54">
        <v>20170524</v>
      </c>
    </row>
    <row r="307" spans="1:11" s="86" customFormat="1" ht="21.75" customHeight="1">
      <c r="A307" s="97"/>
      <c r="B307" s="97"/>
      <c r="C307" s="97"/>
      <c r="D307" s="98"/>
      <c r="E307" s="49" t="s">
        <v>986</v>
      </c>
      <c r="F307" s="50" t="s">
        <v>987</v>
      </c>
      <c r="G307" s="51" t="s">
        <v>988</v>
      </c>
      <c r="H307" s="52" t="s">
        <v>989</v>
      </c>
      <c r="I307" s="53">
        <v>1</v>
      </c>
      <c r="J307" s="50"/>
      <c r="K307" s="54">
        <v>20171108</v>
      </c>
    </row>
    <row r="308" spans="1:11" s="86" customFormat="1" ht="21.75" customHeight="1">
      <c r="A308" s="97"/>
      <c r="B308" s="97"/>
      <c r="C308" s="97"/>
      <c r="D308" s="98"/>
      <c r="E308" s="49" t="s">
        <v>990</v>
      </c>
      <c r="F308" s="50" t="s">
        <v>991</v>
      </c>
      <c r="G308" s="51" t="s">
        <v>992</v>
      </c>
      <c r="H308" s="52" t="s">
        <v>993</v>
      </c>
      <c r="I308" s="53">
        <v>1</v>
      </c>
      <c r="J308" s="50"/>
      <c r="K308" s="54">
        <v>20181026</v>
      </c>
    </row>
    <row r="309" spans="1:11" s="86" customFormat="1" ht="21.75" customHeight="1">
      <c r="A309" s="97"/>
      <c r="B309" s="97"/>
      <c r="C309" s="97"/>
      <c r="D309" s="98"/>
      <c r="E309" s="49" t="s">
        <v>994</v>
      </c>
      <c r="F309" s="50" t="s">
        <v>995</v>
      </c>
      <c r="G309" s="51" t="s">
        <v>996</v>
      </c>
      <c r="H309" s="52" t="s">
        <v>997</v>
      </c>
      <c r="I309" s="53">
        <v>1</v>
      </c>
      <c r="J309" s="50"/>
      <c r="K309" s="54">
        <v>20181221</v>
      </c>
    </row>
    <row r="310" spans="1:11" s="86" customFormat="1" ht="21.75" customHeight="1">
      <c r="A310" s="97"/>
      <c r="B310" s="97"/>
      <c r="C310" s="97"/>
      <c r="D310" s="98"/>
      <c r="E310" s="49" t="s">
        <v>998</v>
      </c>
      <c r="F310" s="50" t="s">
        <v>999</v>
      </c>
      <c r="G310" s="51" t="s">
        <v>1000</v>
      </c>
      <c r="H310" s="52" t="s">
        <v>1001</v>
      </c>
      <c r="I310" s="53">
        <v>1</v>
      </c>
      <c r="J310" s="50"/>
      <c r="K310" s="54">
        <v>20190201</v>
      </c>
    </row>
    <row r="311" spans="1:11" s="86" customFormat="1" ht="21.75" customHeight="1">
      <c r="A311" s="97"/>
      <c r="B311" s="97"/>
      <c r="C311" s="97"/>
      <c r="D311" s="98"/>
      <c r="E311" s="49" t="s">
        <v>1002</v>
      </c>
      <c r="F311" s="50" t="s">
        <v>1003</v>
      </c>
      <c r="G311" s="51" t="s">
        <v>1004</v>
      </c>
      <c r="H311" s="52" t="s">
        <v>1005</v>
      </c>
      <c r="I311" s="53">
        <v>1</v>
      </c>
      <c r="J311" s="50"/>
      <c r="K311" s="54">
        <v>20190527</v>
      </c>
    </row>
    <row r="312" spans="1:11" s="86" customFormat="1" ht="21.75" customHeight="1">
      <c r="A312" s="97"/>
      <c r="B312" s="97"/>
      <c r="C312" s="97"/>
      <c r="D312" s="98"/>
      <c r="E312" s="49" t="s">
        <v>1006</v>
      </c>
      <c r="F312" s="50" t="s">
        <v>1007</v>
      </c>
      <c r="G312" s="51" t="s">
        <v>1008</v>
      </c>
      <c r="H312" s="52" t="s">
        <v>1009</v>
      </c>
      <c r="I312" s="53">
        <v>1</v>
      </c>
      <c r="J312" s="50"/>
      <c r="K312" s="54">
        <v>20200701</v>
      </c>
    </row>
    <row r="313" spans="1:11" s="86" customFormat="1" ht="21.75" customHeight="1">
      <c r="A313" s="97"/>
      <c r="B313" s="97"/>
      <c r="C313" s="97"/>
      <c r="D313" s="98"/>
      <c r="E313" s="49" t="s">
        <v>1010</v>
      </c>
      <c r="F313" s="50" t="s">
        <v>1011</v>
      </c>
      <c r="G313" s="51" t="s">
        <v>1012</v>
      </c>
      <c r="H313" s="52" t="s">
        <v>1013</v>
      </c>
      <c r="I313" s="53">
        <v>1</v>
      </c>
      <c r="J313" s="50"/>
      <c r="K313" s="54">
        <v>20201221</v>
      </c>
    </row>
    <row r="314" spans="1:11" s="86" customFormat="1" ht="21.75" customHeight="1">
      <c r="A314" s="97"/>
      <c r="B314" s="97"/>
      <c r="C314" s="97"/>
      <c r="D314" s="98"/>
      <c r="E314" s="49" t="s">
        <v>1014</v>
      </c>
      <c r="F314" s="50" t="s">
        <v>1015</v>
      </c>
      <c r="G314" s="51" t="s">
        <v>1016</v>
      </c>
      <c r="H314" s="52" t="s">
        <v>1017</v>
      </c>
      <c r="I314" s="53">
        <v>1</v>
      </c>
      <c r="J314" s="50"/>
      <c r="K314" s="54">
        <v>20210513</v>
      </c>
    </row>
    <row r="315" spans="1:11" s="86" customFormat="1" ht="20.25" customHeight="1">
      <c r="A315" s="97"/>
      <c r="B315" s="97"/>
      <c r="C315" s="97"/>
      <c r="D315" s="98"/>
      <c r="E315" s="49" t="s">
        <v>1018</v>
      </c>
      <c r="F315" s="50" t="s">
        <v>1019</v>
      </c>
      <c r="G315" s="51" t="s">
        <v>1020</v>
      </c>
      <c r="H315" s="52" t="s">
        <v>1021</v>
      </c>
      <c r="I315" s="53">
        <v>1</v>
      </c>
      <c r="J315" s="50"/>
      <c r="K315" s="54">
        <v>20211119</v>
      </c>
    </row>
    <row r="316" spans="1:11" s="86" customFormat="1" ht="20.25" customHeight="1">
      <c r="A316" s="97"/>
      <c r="B316" s="97"/>
      <c r="C316" s="97"/>
      <c r="D316" s="98"/>
      <c r="E316" s="49" t="s">
        <v>1022</v>
      </c>
      <c r="F316" s="50" t="s">
        <v>1023</v>
      </c>
      <c r="G316" s="51" t="s">
        <v>1024</v>
      </c>
      <c r="H316" s="52" t="s">
        <v>1025</v>
      </c>
      <c r="I316" s="53">
        <v>1</v>
      </c>
      <c r="J316" s="50"/>
      <c r="K316" s="54">
        <v>20220302</v>
      </c>
    </row>
    <row r="317" spans="1:11" s="86" customFormat="1" ht="20.25" customHeight="1">
      <c r="A317" s="97"/>
      <c r="B317" s="97"/>
      <c r="C317" s="97"/>
      <c r="D317" s="98"/>
      <c r="E317" s="49" t="s">
        <v>1026</v>
      </c>
      <c r="F317" s="50" t="s">
        <v>1027</v>
      </c>
      <c r="G317" s="51" t="s">
        <v>1028</v>
      </c>
      <c r="H317" s="52" t="s">
        <v>1029</v>
      </c>
      <c r="I317" s="53">
        <v>1</v>
      </c>
      <c r="J317" s="50"/>
      <c r="K317" s="54">
        <v>20220804</v>
      </c>
    </row>
    <row r="318" spans="1:11" s="86" customFormat="1" ht="20.25" customHeight="1">
      <c r="A318" s="97"/>
      <c r="B318" s="97"/>
      <c r="C318" s="97"/>
      <c r="D318" s="98"/>
      <c r="E318" s="49" t="s">
        <v>1030</v>
      </c>
      <c r="F318" s="50" t="s">
        <v>1031</v>
      </c>
      <c r="G318" s="51" t="s">
        <v>1032</v>
      </c>
      <c r="H318" s="52" t="s">
        <v>1033</v>
      </c>
      <c r="I318" s="53">
        <v>1</v>
      </c>
      <c r="J318" s="50"/>
      <c r="K318" s="54">
        <v>20230302</v>
      </c>
    </row>
    <row r="319" spans="1:11" s="86" customFormat="1" ht="20.25" customHeight="1">
      <c r="A319" s="97"/>
      <c r="B319" s="97"/>
      <c r="C319" s="97"/>
      <c r="D319" s="98"/>
      <c r="E319" s="49" t="s">
        <v>1034</v>
      </c>
      <c r="F319" s="50" t="s">
        <v>1035</v>
      </c>
      <c r="G319" s="51" t="s">
        <v>1036</v>
      </c>
      <c r="H319" s="52" t="s">
        <v>1037</v>
      </c>
      <c r="I319" s="53">
        <v>1</v>
      </c>
      <c r="J319" s="50"/>
      <c r="K319" s="54">
        <v>20230317</v>
      </c>
    </row>
    <row r="320" spans="1:11" s="86" customFormat="1" ht="20.25" customHeight="1">
      <c r="A320" s="97"/>
      <c r="B320" s="97"/>
      <c r="C320" s="97"/>
      <c r="D320" s="98"/>
      <c r="E320" s="49" t="s">
        <v>1038</v>
      </c>
      <c r="F320" s="50" t="s">
        <v>1039</v>
      </c>
      <c r="G320" s="51" t="s">
        <v>1040</v>
      </c>
      <c r="H320" s="52" t="s">
        <v>1041</v>
      </c>
      <c r="I320" s="53">
        <v>1</v>
      </c>
      <c r="J320" s="50"/>
      <c r="K320" s="54">
        <v>20230426</v>
      </c>
    </row>
    <row r="321" spans="1:11" s="86" customFormat="1" ht="20.25" customHeight="1">
      <c r="A321" s="97"/>
      <c r="B321" s="97"/>
      <c r="C321" s="97"/>
      <c r="D321" s="98"/>
      <c r="E321" s="49" t="s">
        <v>1042</v>
      </c>
      <c r="F321" s="50" t="s">
        <v>1043</v>
      </c>
      <c r="G321" s="51" t="s">
        <v>1044</v>
      </c>
      <c r="H321" s="52" t="s">
        <v>1045</v>
      </c>
      <c r="I321" s="53">
        <v>1</v>
      </c>
      <c r="J321" s="50"/>
      <c r="K321" s="54">
        <v>20230501</v>
      </c>
    </row>
    <row r="322" spans="1:11" s="86" customFormat="1" ht="20.25" customHeight="1">
      <c r="A322" s="97"/>
      <c r="B322" s="97"/>
      <c r="C322" s="97"/>
      <c r="D322" s="98"/>
      <c r="E322" s="49" t="s">
        <v>1046</v>
      </c>
      <c r="F322" s="50" t="s">
        <v>1047</v>
      </c>
      <c r="G322" s="51" t="s">
        <v>1048</v>
      </c>
      <c r="H322" s="52" t="s">
        <v>1049</v>
      </c>
      <c r="I322" s="53">
        <v>1</v>
      </c>
      <c r="J322" s="50"/>
      <c r="K322" s="54">
        <v>20230703</v>
      </c>
    </row>
    <row r="323" spans="1:11" s="86" customFormat="1" ht="20.25" customHeight="1">
      <c r="A323" s="97"/>
      <c r="B323" s="97"/>
      <c r="C323" s="97"/>
      <c r="D323" s="98"/>
      <c r="E323" s="49" t="s">
        <v>1050</v>
      </c>
      <c r="F323" s="50" t="s">
        <v>1051</v>
      </c>
      <c r="G323" s="51" t="s">
        <v>1052</v>
      </c>
      <c r="H323" s="52" t="s">
        <v>1053</v>
      </c>
      <c r="I323" s="53">
        <v>1</v>
      </c>
      <c r="J323" s="50"/>
      <c r="K323" s="54">
        <v>20230707</v>
      </c>
    </row>
    <row r="324" spans="1:11" s="86" customFormat="1" ht="20.25" customHeight="1">
      <c r="A324" s="97"/>
      <c r="B324" s="97"/>
      <c r="C324" s="97"/>
      <c r="D324" s="98"/>
      <c r="E324" s="49" t="s">
        <v>1054</v>
      </c>
      <c r="F324" s="50" t="s">
        <v>1055</v>
      </c>
      <c r="G324" s="51" t="s">
        <v>1056</v>
      </c>
      <c r="H324" s="52" t="s">
        <v>1057</v>
      </c>
      <c r="I324" s="53">
        <v>1</v>
      </c>
      <c r="J324" s="50"/>
      <c r="K324" s="54">
        <v>20230710</v>
      </c>
    </row>
    <row r="325" spans="1:11" s="86" customFormat="1" ht="20.25" customHeight="1">
      <c r="A325" s="97"/>
      <c r="B325" s="97"/>
      <c r="C325" s="97"/>
      <c r="D325" s="98"/>
      <c r="E325" s="49" t="s">
        <v>1058</v>
      </c>
      <c r="F325" s="50" t="s">
        <v>1059</v>
      </c>
      <c r="G325" s="51" t="s">
        <v>1060</v>
      </c>
      <c r="H325" s="52" t="s">
        <v>1061</v>
      </c>
      <c r="I325" s="53">
        <v>1</v>
      </c>
      <c r="J325" s="50"/>
      <c r="K325" s="54">
        <v>20230808</v>
      </c>
    </row>
    <row r="326" spans="1:11" s="86" customFormat="1" ht="20.25" customHeight="1">
      <c r="A326" s="97"/>
      <c r="B326" s="97"/>
      <c r="C326" s="97"/>
      <c r="D326" s="98"/>
      <c r="E326" s="49" t="s">
        <v>1062</v>
      </c>
      <c r="F326" s="50" t="s">
        <v>1063</v>
      </c>
      <c r="G326" s="51" t="s">
        <v>1064</v>
      </c>
      <c r="H326" s="52" t="s">
        <v>1065</v>
      </c>
      <c r="I326" s="53">
        <v>1</v>
      </c>
      <c r="J326" s="50"/>
      <c r="K326" s="54">
        <v>20230911</v>
      </c>
    </row>
    <row r="327" spans="1:11" s="86" customFormat="1" ht="20.25" customHeight="1">
      <c r="A327" s="97"/>
      <c r="B327" s="97"/>
      <c r="C327" s="97"/>
      <c r="D327" s="98"/>
      <c r="E327" s="49" t="s">
        <v>1066</v>
      </c>
      <c r="F327" s="50" t="s">
        <v>1067</v>
      </c>
      <c r="G327" s="51" t="s">
        <v>1068</v>
      </c>
      <c r="H327" s="52" t="s">
        <v>1069</v>
      </c>
      <c r="I327" s="53">
        <v>1</v>
      </c>
      <c r="J327" s="50"/>
      <c r="K327" s="54">
        <v>20230914</v>
      </c>
    </row>
    <row r="328" spans="1:11" s="86" customFormat="1" ht="20.25" customHeight="1">
      <c r="A328" s="97"/>
      <c r="B328" s="97"/>
      <c r="C328" s="97"/>
      <c r="D328" s="98"/>
      <c r="E328" s="49" t="s">
        <v>1070</v>
      </c>
      <c r="F328" s="50" t="s">
        <v>1071</v>
      </c>
      <c r="G328" s="51" t="s">
        <v>1072</v>
      </c>
      <c r="H328" s="52" t="s">
        <v>1073</v>
      </c>
      <c r="I328" s="53">
        <v>1</v>
      </c>
      <c r="J328" s="50"/>
      <c r="K328" s="54">
        <v>20231102</v>
      </c>
    </row>
    <row r="329" spans="1:11" s="86" customFormat="1" ht="20.25" customHeight="1">
      <c r="A329" s="97"/>
      <c r="B329" s="97"/>
      <c r="C329" s="97"/>
      <c r="D329" s="98"/>
      <c r="E329" s="49" t="s">
        <v>1074</v>
      </c>
      <c r="F329" s="50" t="s">
        <v>1075</v>
      </c>
      <c r="G329" s="51" t="s">
        <v>1076</v>
      </c>
      <c r="H329" s="52" t="s">
        <v>1077</v>
      </c>
      <c r="I329" s="53">
        <v>1</v>
      </c>
      <c r="J329" s="50"/>
      <c r="K329" s="54">
        <v>20231128</v>
      </c>
    </row>
    <row r="330" spans="1:11" s="86" customFormat="1" ht="20.25" customHeight="1">
      <c r="A330" s="97"/>
      <c r="B330" s="97"/>
      <c r="C330" s="97"/>
      <c r="D330" s="98"/>
      <c r="E330" s="49" t="s">
        <v>1078</v>
      </c>
      <c r="F330" s="50" t="s">
        <v>1079</v>
      </c>
      <c r="G330" s="51" t="s">
        <v>1080</v>
      </c>
      <c r="H330" s="52" t="s">
        <v>1081</v>
      </c>
      <c r="I330" s="53">
        <v>1</v>
      </c>
      <c r="J330" s="50"/>
      <c r="K330" s="54">
        <v>20240215</v>
      </c>
    </row>
    <row r="331" spans="1:11" s="86" customFormat="1" ht="16.5" customHeight="1">
      <c r="A331" s="97"/>
      <c r="B331" s="97"/>
      <c r="C331" s="97"/>
      <c r="D331" s="98"/>
      <c r="E331" s="49" t="s">
        <v>1082</v>
      </c>
      <c r="F331" s="50" t="s">
        <v>1083</v>
      </c>
      <c r="G331" s="51" t="s">
        <v>1084</v>
      </c>
      <c r="H331" s="52" t="s">
        <v>1085</v>
      </c>
      <c r="I331" s="53">
        <v>1</v>
      </c>
      <c r="J331" s="50"/>
      <c r="K331" s="54">
        <v>20240229</v>
      </c>
    </row>
    <row r="332" spans="1:11" s="86" customFormat="1" ht="21" customHeight="1">
      <c r="A332" s="97"/>
      <c r="B332" s="97"/>
      <c r="C332" s="97"/>
      <c r="D332" s="98"/>
      <c r="E332" s="49" t="s">
        <v>1086</v>
      </c>
      <c r="F332" s="50" t="s">
        <v>1087</v>
      </c>
      <c r="G332" s="51" t="s">
        <v>1088</v>
      </c>
      <c r="H332" s="52" t="s">
        <v>1089</v>
      </c>
      <c r="I332" s="53">
        <v>1</v>
      </c>
      <c r="J332" s="50"/>
      <c r="K332" s="54">
        <v>20240423</v>
      </c>
    </row>
    <row r="333" spans="1:11" s="86" customFormat="1" ht="21" customHeight="1">
      <c r="A333" s="97"/>
      <c r="B333" s="97"/>
      <c r="C333" s="97"/>
      <c r="D333" s="98"/>
      <c r="E333" s="49" t="s">
        <v>1090</v>
      </c>
      <c r="F333" s="50" t="s">
        <v>1091</v>
      </c>
      <c r="G333" s="51" t="s">
        <v>1092</v>
      </c>
      <c r="H333" s="52" t="s">
        <v>1093</v>
      </c>
      <c r="I333" s="53">
        <v>1</v>
      </c>
      <c r="J333" s="50"/>
      <c r="K333" s="54">
        <v>20240430</v>
      </c>
    </row>
    <row r="334" spans="1:11" s="86" customFormat="1" ht="21" customHeight="1">
      <c r="A334" s="97"/>
      <c r="B334" s="97"/>
      <c r="C334" s="97"/>
      <c r="D334" s="98"/>
      <c r="E334" s="49" t="s">
        <v>1094</v>
      </c>
      <c r="F334" s="50" t="s">
        <v>1095</v>
      </c>
      <c r="G334" s="51" t="s">
        <v>1096</v>
      </c>
      <c r="H334" s="52" t="s">
        <v>1097</v>
      </c>
      <c r="I334" s="53">
        <v>1</v>
      </c>
      <c r="J334" s="50"/>
      <c r="K334" s="54">
        <v>20240722</v>
      </c>
    </row>
    <row r="335" spans="1:11" s="86" customFormat="1" ht="21.75" customHeight="1">
      <c r="A335" s="97"/>
      <c r="B335" s="97"/>
      <c r="C335" s="97"/>
      <c r="D335" s="98"/>
      <c r="E335" s="48" t="s">
        <v>1098</v>
      </c>
      <c r="F335" s="48" t="s">
        <v>1099</v>
      </c>
      <c r="G335" s="61" t="s">
        <v>1100</v>
      </c>
      <c r="H335" s="88" t="s">
        <v>1101</v>
      </c>
      <c r="I335" s="62">
        <v>1</v>
      </c>
      <c r="J335" s="89"/>
      <c r="K335" s="90">
        <v>44419</v>
      </c>
    </row>
    <row r="336" spans="1:11" s="86" customFormat="1" ht="20.100000000000001" customHeight="1">
      <c r="A336" s="97" t="s">
        <v>84</v>
      </c>
      <c r="B336" s="97" t="s">
        <v>19</v>
      </c>
      <c r="C336" s="97"/>
      <c r="D336" s="76">
        <f>SUM(D337:D340)</f>
        <v>8</v>
      </c>
      <c r="E336" s="74"/>
      <c r="F336" s="74"/>
      <c r="G336" s="46"/>
      <c r="H336" s="74"/>
      <c r="I336" s="22"/>
      <c r="J336" s="80"/>
      <c r="K336" s="36"/>
    </row>
    <row r="337" spans="1:11" s="86" customFormat="1" ht="20.100000000000001" customHeight="1">
      <c r="A337" s="97"/>
      <c r="B337" s="97" t="s">
        <v>85</v>
      </c>
      <c r="C337" s="97"/>
      <c r="D337" s="76">
        <f t="shared" si="0"/>
        <v>0</v>
      </c>
      <c r="E337" s="63"/>
      <c r="F337" s="63"/>
      <c r="G337" s="64"/>
      <c r="H337" s="63"/>
      <c r="I337" s="65"/>
      <c r="J337" s="91"/>
    </row>
    <row r="338" spans="1:11" s="86" customFormat="1" ht="20.100000000000001" customHeight="1">
      <c r="A338" s="97"/>
      <c r="B338" s="106" t="s">
        <v>86</v>
      </c>
      <c r="C338" s="112"/>
      <c r="D338" s="116">
        <f>COUNTA(E338:E345)</f>
        <v>8</v>
      </c>
      <c r="E338" s="49" t="s">
        <v>1102</v>
      </c>
      <c r="F338" s="49" t="s">
        <v>1103</v>
      </c>
      <c r="G338" s="67" t="s">
        <v>1104</v>
      </c>
      <c r="H338" s="52" t="s">
        <v>1105</v>
      </c>
      <c r="I338" s="53"/>
      <c r="J338" s="50"/>
      <c r="K338" s="54">
        <v>20170207</v>
      </c>
    </row>
    <row r="339" spans="1:11" s="86" customFormat="1" ht="20.100000000000001" customHeight="1">
      <c r="A339" s="97"/>
      <c r="B339" s="108"/>
      <c r="C339" s="113"/>
      <c r="D339" s="117"/>
      <c r="E339" s="49" t="s">
        <v>1106</v>
      </c>
      <c r="F339" s="49" t="s">
        <v>1107</v>
      </c>
      <c r="G339" s="67" t="s">
        <v>1108</v>
      </c>
      <c r="H339" s="52" t="s">
        <v>1109</v>
      </c>
      <c r="I339" s="53"/>
      <c r="J339" s="50"/>
      <c r="K339" s="54">
        <v>20190128</v>
      </c>
    </row>
    <row r="340" spans="1:11" s="86" customFormat="1" ht="20.100000000000001" customHeight="1">
      <c r="A340" s="97"/>
      <c r="B340" s="108"/>
      <c r="C340" s="113"/>
      <c r="D340" s="117"/>
      <c r="E340" s="49" t="s">
        <v>1110</v>
      </c>
      <c r="F340" s="49" t="s">
        <v>1111</v>
      </c>
      <c r="G340" s="67" t="s">
        <v>1112</v>
      </c>
      <c r="H340" s="52" t="s">
        <v>1113</v>
      </c>
      <c r="I340" s="53"/>
      <c r="J340" s="50"/>
      <c r="K340" s="54">
        <v>20190228</v>
      </c>
    </row>
    <row r="341" spans="1:11" s="86" customFormat="1" ht="20.100000000000001" customHeight="1">
      <c r="A341" s="97"/>
      <c r="B341" s="108"/>
      <c r="C341" s="113"/>
      <c r="D341" s="117"/>
      <c r="E341" s="49" t="s">
        <v>1114</v>
      </c>
      <c r="F341" s="49" t="s">
        <v>1115</v>
      </c>
      <c r="G341" s="67" t="s">
        <v>1116</v>
      </c>
      <c r="H341" s="52" t="s">
        <v>1117</v>
      </c>
      <c r="I341" s="53"/>
      <c r="J341" s="50"/>
      <c r="K341" s="54">
        <v>20200313</v>
      </c>
    </row>
    <row r="342" spans="1:11" s="86" customFormat="1" ht="20.100000000000001" customHeight="1">
      <c r="A342" s="97"/>
      <c r="B342" s="108"/>
      <c r="C342" s="113"/>
      <c r="D342" s="117"/>
      <c r="E342" s="49" t="s">
        <v>1118</v>
      </c>
      <c r="F342" s="49" t="s">
        <v>1119</v>
      </c>
      <c r="G342" s="67" t="s">
        <v>1120</v>
      </c>
      <c r="H342" s="52" t="s">
        <v>1121</v>
      </c>
      <c r="I342" s="53"/>
      <c r="J342" s="50"/>
      <c r="K342" s="54">
        <v>20200625</v>
      </c>
    </row>
    <row r="343" spans="1:11" s="86" customFormat="1" ht="20.100000000000001" customHeight="1">
      <c r="A343" s="97"/>
      <c r="B343" s="108"/>
      <c r="C343" s="113"/>
      <c r="D343" s="117"/>
      <c r="E343" s="49" t="s">
        <v>1122</v>
      </c>
      <c r="F343" s="49" t="s">
        <v>1123</v>
      </c>
      <c r="G343" s="67" t="s">
        <v>1124</v>
      </c>
      <c r="H343" s="52" t="s">
        <v>1125</v>
      </c>
      <c r="I343" s="53"/>
      <c r="J343" s="50"/>
      <c r="K343" s="54">
        <v>20220323</v>
      </c>
    </row>
    <row r="344" spans="1:11" s="86" customFormat="1" ht="20.100000000000001" customHeight="1">
      <c r="A344" s="97"/>
      <c r="B344" s="108"/>
      <c r="C344" s="113"/>
      <c r="D344" s="117"/>
      <c r="E344" s="49" t="s">
        <v>1126</v>
      </c>
      <c r="F344" s="49" t="s">
        <v>1127</v>
      </c>
      <c r="G344" s="67" t="s">
        <v>1128</v>
      </c>
      <c r="H344" s="52" t="s">
        <v>1129</v>
      </c>
      <c r="I344" s="53"/>
      <c r="J344" s="50"/>
      <c r="K344" s="54">
        <v>20240227</v>
      </c>
    </row>
    <row r="345" spans="1:11" s="86" customFormat="1" ht="20.100000000000001" customHeight="1">
      <c r="A345" s="97"/>
      <c r="B345" s="114"/>
      <c r="C345" s="115"/>
      <c r="D345" s="118"/>
      <c r="E345" s="49" t="s">
        <v>1130</v>
      </c>
      <c r="F345" s="49" t="s">
        <v>1131</v>
      </c>
      <c r="G345" s="67" t="s">
        <v>1132</v>
      </c>
      <c r="H345" s="52" t="s">
        <v>1133</v>
      </c>
      <c r="I345" s="53"/>
      <c r="J345" s="50"/>
      <c r="K345" s="54">
        <v>20240619</v>
      </c>
    </row>
    <row r="346" spans="1:11" s="86" customFormat="1" ht="20.100000000000001" customHeight="1">
      <c r="A346" s="75" t="s">
        <v>87</v>
      </c>
      <c r="B346" s="97" t="s">
        <v>87</v>
      </c>
      <c r="C346" s="97"/>
      <c r="D346" s="76">
        <f t="shared" si="0"/>
        <v>0</v>
      </c>
      <c r="E346" s="74"/>
      <c r="F346" s="74"/>
      <c r="G346" s="46"/>
      <c r="H346" s="74"/>
      <c r="I346" s="22"/>
      <c r="J346" s="80"/>
      <c r="K346" s="36"/>
    </row>
    <row r="347" spans="1:11" s="86" customFormat="1" ht="24.95" customHeight="1">
      <c r="A347" s="96" t="s">
        <v>88</v>
      </c>
      <c r="B347" s="97" t="s">
        <v>19</v>
      </c>
      <c r="C347" s="97"/>
      <c r="D347" s="76">
        <f>SUM(D348:D367)</f>
        <v>20</v>
      </c>
      <c r="E347" s="74"/>
      <c r="F347" s="74"/>
      <c r="G347" s="46"/>
      <c r="H347" s="74"/>
      <c r="I347" s="22"/>
      <c r="J347" s="80"/>
      <c r="K347" s="36"/>
    </row>
    <row r="348" spans="1:11" s="86" customFormat="1" ht="24.95" customHeight="1">
      <c r="A348" s="96"/>
      <c r="B348" s="106" t="s">
        <v>8</v>
      </c>
      <c r="C348" s="107"/>
      <c r="D348" s="104">
        <f>COUNTA(E348:E349)</f>
        <v>2</v>
      </c>
      <c r="E348" s="48" t="s">
        <v>1134</v>
      </c>
      <c r="F348" s="50" t="s">
        <v>1135</v>
      </c>
      <c r="G348" s="57" t="s">
        <v>1136</v>
      </c>
      <c r="H348" s="52" t="s">
        <v>1137</v>
      </c>
      <c r="I348" s="53"/>
      <c r="J348" s="50"/>
      <c r="K348" s="54">
        <v>20190705</v>
      </c>
    </row>
    <row r="349" spans="1:11" s="86" customFormat="1" ht="21.95" customHeight="1">
      <c r="A349" s="96"/>
      <c r="B349" s="114"/>
      <c r="C349" s="119"/>
      <c r="D349" s="105"/>
      <c r="E349" s="48" t="s">
        <v>1110</v>
      </c>
      <c r="F349" s="48" t="s">
        <v>1138</v>
      </c>
      <c r="G349" s="46" t="s">
        <v>25</v>
      </c>
      <c r="H349" s="74" t="s">
        <v>1139</v>
      </c>
      <c r="I349" s="22"/>
      <c r="J349" s="80"/>
      <c r="K349" s="36">
        <v>39640</v>
      </c>
    </row>
    <row r="350" spans="1:11" s="86" customFormat="1" ht="21.95" customHeight="1">
      <c r="A350" s="96"/>
      <c r="B350" s="97" t="s">
        <v>3</v>
      </c>
      <c r="C350" s="97"/>
      <c r="D350" s="98">
        <f>COUNTA(E350:E353)</f>
        <v>4</v>
      </c>
      <c r="E350" s="48" t="s">
        <v>1140</v>
      </c>
      <c r="F350" s="74" t="s">
        <v>847</v>
      </c>
      <c r="G350" s="46" t="s">
        <v>1141</v>
      </c>
      <c r="H350" s="74" t="s">
        <v>1142</v>
      </c>
      <c r="I350" s="22"/>
      <c r="J350" s="80"/>
      <c r="K350" s="36">
        <v>37223</v>
      </c>
    </row>
    <row r="351" spans="1:11" s="86" customFormat="1" ht="21.95" customHeight="1">
      <c r="A351" s="96"/>
      <c r="B351" s="97"/>
      <c r="C351" s="97"/>
      <c r="D351" s="98"/>
      <c r="E351" s="49" t="s">
        <v>1143</v>
      </c>
      <c r="F351" s="49" t="s">
        <v>1144</v>
      </c>
      <c r="G351" s="67" t="s">
        <v>1145</v>
      </c>
      <c r="H351" s="52" t="s">
        <v>1146</v>
      </c>
      <c r="I351" s="53"/>
      <c r="J351" s="50"/>
      <c r="K351" s="54">
        <v>20190104</v>
      </c>
    </row>
    <row r="352" spans="1:11" s="86" customFormat="1" ht="21.95" customHeight="1">
      <c r="A352" s="96"/>
      <c r="B352" s="97"/>
      <c r="C352" s="97"/>
      <c r="D352" s="98"/>
      <c r="E352" s="49" t="s">
        <v>1147</v>
      </c>
      <c r="F352" s="49" t="s">
        <v>1148</v>
      </c>
      <c r="G352" s="67" t="s">
        <v>1149</v>
      </c>
      <c r="H352" s="52" t="s">
        <v>1150</v>
      </c>
      <c r="I352" s="53"/>
      <c r="J352" s="50"/>
      <c r="K352" s="54">
        <v>20190212</v>
      </c>
    </row>
    <row r="353" spans="1:11" s="86" customFormat="1" ht="21.95" customHeight="1">
      <c r="A353" s="96"/>
      <c r="B353" s="97"/>
      <c r="C353" s="97"/>
      <c r="D353" s="98"/>
      <c r="E353" s="49" t="s">
        <v>1151</v>
      </c>
      <c r="F353" s="49" t="s">
        <v>1103</v>
      </c>
      <c r="G353" s="67" t="s">
        <v>1152</v>
      </c>
      <c r="H353" s="52" t="s">
        <v>1153</v>
      </c>
      <c r="I353" s="53"/>
      <c r="J353" s="50"/>
      <c r="K353" s="54">
        <v>20230418</v>
      </c>
    </row>
    <row r="354" spans="1:11" s="86" customFormat="1" ht="21.95" customHeight="1">
      <c r="A354" s="96"/>
      <c r="B354" s="97" t="s">
        <v>89</v>
      </c>
      <c r="C354" s="97"/>
      <c r="D354" s="98">
        <f>COUNTA(E354:E367)</f>
        <v>14</v>
      </c>
      <c r="E354" s="49" t="s">
        <v>1154</v>
      </c>
      <c r="F354" s="49" t="s">
        <v>1155</v>
      </c>
      <c r="G354" s="67" t="s">
        <v>1156</v>
      </c>
      <c r="H354" s="52" t="s">
        <v>1157</v>
      </c>
      <c r="I354" s="53"/>
      <c r="J354" s="50"/>
      <c r="K354" s="54">
        <v>20170425</v>
      </c>
    </row>
    <row r="355" spans="1:11" s="86" customFormat="1" ht="21.95" customHeight="1">
      <c r="A355" s="96"/>
      <c r="B355" s="97"/>
      <c r="C355" s="97"/>
      <c r="D355" s="98"/>
      <c r="E355" s="49" t="s">
        <v>1158</v>
      </c>
      <c r="F355" s="49" t="s">
        <v>1159</v>
      </c>
      <c r="G355" s="67" t="s">
        <v>1160</v>
      </c>
      <c r="H355" s="52" t="s">
        <v>1161</v>
      </c>
      <c r="I355" s="53"/>
      <c r="J355" s="50"/>
      <c r="K355" s="54">
        <v>20180227</v>
      </c>
    </row>
    <row r="356" spans="1:11" s="86" customFormat="1" ht="21.95" customHeight="1">
      <c r="A356" s="96"/>
      <c r="B356" s="97"/>
      <c r="C356" s="97"/>
      <c r="D356" s="98"/>
      <c r="E356" s="49" t="s">
        <v>1162</v>
      </c>
      <c r="F356" s="49" t="s">
        <v>1135</v>
      </c>
      <c r="G356" s="67" t="s">
        <v>1163</v>
      </c>
      <c r="H356" s="52" t="s">
        <v>1137</v>
      </c>
      <c r="I356" s="53"/>
      <c r="J356" s="50"/>
      <c r="K356" s="54">
        <v>20190705</v>
      </c>
    </row>
    <row r="357" spans="1:11" s="86" customFormat="1" ht="21.95" customHeight="1">
      <c r="A357" s="96"/>
      <c r="B357" s="97"/>
      <c r="C357" s="97"/>
      <c r="D357" s="98"/>
      <c r="E357" s="49" t="s">
        <v>1164</v>
      </c>
      <c r="F357" s="49" t="s">
        <v>1165</v>
      </c>
      <c r="G357" s="67" t="s">
        <v>1166</v>
      </c>
      <c r="H357" s="52" t="s">
        <v>1167</v>
      </c>
      <c r="I357" s="53"/>
      <c r="J357" s="50"/>
      <c r="K357" s="54">
        <v>20190729</v>
      </c>
    </row>
    <row r="358" spans="1:11" s="86" customFormat="1" ht="21.95" customHeight="1">
      <c r="A358" s="96"/>
      <c r="B358" s="97"/>
      <c r="C358" s="97"/>
      <c r="D358" s="98"/>
      <c r="E358" s="49" t="s">
        <v>1168</v>
      </c>
      <c r="F358" s="49" t="s">
        <v>1169</v>
      </c>
      <c r="G358" s="67" t="s">
        <v>1170</v>
      </c>
      <c r="H358" s="52" t="s">
        <v>1171</v>
      </c>
      <c r="I358" s="53"/>
      <c r="J358" s="50"/>
      <c r="K358" s="54">
        <v>20191213</v>
      </c>
    </row>
    <row r="359" spans="1:11" s="86" customFormat="1" ht="21.95" customHeight="1">
      <c r="A359" s="96"/>
      <c r="B359" s="97"/>
      <c r="C359" s="97"/>
      <c r="D359" s="98"/>
      <c r="E359" s="49" t="s">
        <v>1172</v>
      </c>
      <c r="F359" s="49" t="s">
        <v>1173</v>
      </c>
      <c r="G359" s="67" t="s">
        <v>1174</v>
      </c>
      <c r="H359" s="52" t="s">
        <v>1175</v>
      </c>
      <c r="I359" s="53"/>
      <c r="J359" s="50"/>
      <c r="K359" s="54">
        <v>20191213</v>
      </c>
    </row>
    <row r="360" spans="1:11" s="86" customFormat="1" ht="21.95" customHeight="1">
      <c r="A360" s="96"/>
      <c r="B360" s="97"/>
      <c r="C360" s="97"/>
      <c r="D360" s="98"/>
      <c r="E360" s="49" t="s">
        <v>1176</v>
      </c>
      <c r="F360" s="49" t="s">
        <v>1177</v>
      </c>
      <c r="G360" s="67" t="s">
        <v>1178</v>
      </c>
      <c r="H360" s="52" t="s">
        <v>1179</v>
      </c>
      <c r="I360" s="53"/>
      <c r="J360" s="50"/>
      <c r="K360" s="54">
        <v>20191231</v>
      </c>
    </row>
    <row r="361" spans="1:11" s="86" customFormat="1" ht="21.95" customHeight="1">
      <c r="A361" s="96"/>
      <c r="B361" s="97"/>
      <c r="C361" s="97"/>
      <c r="D361" s="98"/>
      <c r="E361" s="49" t="s">
        <v>1180</v>
      </c>
      <c r="F361" s="49" t="s">
        <v>1181</v>
      </c>
      <c r="G361" s="67" t="s">
        <v>1182</v>
      </c>
      <c r="H361" s="52" t="s">
        <v>1183</v>
      </c>
      <c r="I361" s="53"/>
      <c r="J361" s="50"/>
      <c r="K361" s="54">
        <v>20210603</v>
      </c>
    </row>
    <row r="362" spans="1:11" s="86" customFormat="1" ht="21.95" customHeight="1">
      <c r="A362" s="96"/>
      <c r="B362" s="97"/>
      <c r="C362" s="97"/>
      <c r="D362" s="98"/>
      <c r="E362" s="49" t="s">
        <v>1184</v>
      </c>
      <c r="F362" s="49" t="s">
        <v>847</v>
      </c>
      <c r="G362" s="67" t="s">
        <v>1185</v>
      </c>
      <c r="H362" s="52" t="s">
        <v>1186</v>
      </c>
      <c r="I362" s="53"/>
      <c r="J362" s="50"/>
      <c r="K362" s="54">
        <v>20220323</v>
      </c>
    </row>
    <row r="363" spans="1:11" s="86" customFormat="1" ht="21.95" customHeight="1">
      <c r="A363" s="96"/>
      <c r="B363" s="97"/>
      <c r="C363" s="97"/>
      <c r="D363" s="98"/>
      <c r="E363" s="49" t="s">
        <v>1187</v>
      </c>
      <c r="F363" s="49" t="s">
        <v>1188</v>
      </c>
      <c r="G363" s="67" t="s">
        <v>1189</v>
      </c>
      <c r="H363" s="52" t="s">
        <v>1190</v>
      </c>
      <c r="I363" s="53"/>
      <c r="J363" s="50"/>
      <c r="K363" s="54">
        <v>20221109</v>
      </c>
    </row>
    <row r="364" spans="1:11" s="86" customFormat="1" ht="21.95" customHeight="1">
      <c r="A364" s="96"/>
      <c r="B364" s="97"/>
      <c r="C364" s="97"/>
      <c r="D364" s="98"/>
      <c r="E364" s="49" t="s">
        <v>1191</v>
      </c>
      <c r="F364" s="49" t="s">
        <v>1192</v>
      </c>
      <c r="G364" s="67" t="s">
        <v>1193</v>
      </c>
      <c r="H364" s="52" t="s">
        <v>1194</v>
      </c>
      <c r="I364" s="53"/>
      <c r="J364" s="50"/>
      <c r="K364" s="54">
        <v>20221229</v>
      </c>
    </row>
    <row r="365" spans="1:11" s="86" customFormat="1" ht="21.95" customHeight="1">
      <c r="A365" s="96"/>
      <c r="B365" s="97"/>
      <c r="C365" s="97"/>
      <c r="D365" s="98"/>
      <c r="E365" s="49" t="s">
        <v>1195</v>
      </c>
      <c r="F365" s="49" t="s">
        <v>1196</v>
      </c>
      <c r="G365" s="67" t="s">
        <v>1197</v>
      </c>
      <c r="H365" s="52" t="s">
        <v>1198</v>
      </c>
      <c r="I365" s="53"/>
      <c r="J365" s="50"/>
      <c r="K365" s="54">
        <v>20230611</v>
      </c>
    </row>
    <row r="366" spans="1:11" s="86" customFormat="1" ht="21" customHeight="1">
      <c r="A366" s="96"/>
      <c r="B366" s="97"/>
      <c r="C366" s="97"/>
      <c r="D366" s="98"/>
      <c r="E366" s="49" t="s">
        <v>1199</v>
      </c>
      <c r="F366" s="49" t="s">
        <v>1200</v>
      </c>
      <c r="G366" s="67" t="s">
        <v>1201</v>
      </c>
      <c r="H366" s="52" t="s">
        <v>1202</v>
      </c>
      <c r="I366" s="53"/>
      <c r="J366" s="50"/>
      <c r="K366" s="54">
        <v>20231211</v>
      </c>
    </row>
    <row r="367" spans="1:11" s="86" customFormat="1" ht="20.25" customHeight="1">
      <c r="A367" s="96"/>
      <c r="B367" s="97"/>
      <c r="C367" s="97"/>
      <c r="D367" s="98"/>
      <c r="E367" s="49" t="s">
        <v>346</v>
      </c>
      <c r="F367" s="49" t="s">
        <v>1203</v>
      </c>
      <c r="G367" s="67" t="s">
        <v>1204</v>
      </c>
      <c r="H367" s="52" t="s">
        <v>1205</v>
      </c>
      <c r="I367" s="53"/>
      <c r="J367" s="50"/>
      <c r="K367" s="54">
        <v>20240621</v>
      </c>
    </row>
    <row r="368" spans="1:11" s="86" customFormat="1" ht="24.95" customHeight="1">
      <c r="A368" s="97" t="s">
        <v>90</v>
      </c>
      <c r="B368" s="97" t="s">
        <v>19</v>
      </c>
      <c r="C368" s="97"/>
      <c r="D368" s="76">
        <f>SUM(D370:D395)</f>
        <v>21</v>
      </c>
      <c r="E368" s="74"/>
      <c r="F368" s="74"/>
      <c r="G368" s="46"/>
      <c r="H368" s="74"/>
      <c r="I368" s="22"/>
      <c r="J368" s="80"/>
      <c r="K368" s="36"/>
    </row>
    <row r="369" spans="1:11" s="86" customFormat="1" ht="20.100000000000001" customHeight="1">
      <c r="A369" s="96"/>
      <c r="B369" s="97" t="s">
        <v>91</v>
      </c>
      <c r="C369" s="96"/>
      <c r="D369" s="77">
        <f>COUNTA(E369)</f>
        <v>0</v>
      </c>
      <c r="E369" s="74"/>
      <c r="F369" s="74"/>
      <c r="G369" s="46"/>
      <c r="H369" s="74"/>
      <c r="I369" s="22"/>
      <c r="J369" s="80"/>
      <c r="K369" s="36"/>
    </row>
    <row r="370" spans="1:11" s="86" customFormat="1" ht="33" customHeight="1">
      <c r="A370" s="96"/>
      <c r="B370" s="97" t="s">
        <v>7</v>
      </c>
      <c r="C370" s="97"/>
      <c r="D370" s="98">
        <f>COUNTA(E370:E371)</f>
        <v>2</v>
      </c>
      <c r="E370" s="66" t="s">
        <v>1206</v>
      </c>
      <c r="F370" s="51" t="s">
        <v>1207</v>
      </c>
      <c r="G370" s="51" t="s">
        <v>1208</v>
      </c>
      <c r="H370" s="59" t="s">
        <v>1209</v>
      </c>
      <c r="I370" s="53"/>
      <c r="J370" s="50"/>
      <c r="K370" s="60">
        <v>20120529</v>
      </c>
    </row>
    <row r="371" spans="1:11" s="86" customFormat="1" ht="21.95" customHeight="1">
      <c r="A371" s="96"/>
      <c r="B371" s="97"/>
      <c r="C371" s="97"/>
      <c r="D371" s="98"/>
      <c r="E371" s="51" t="s">
        <v>1210</v>
      </c>
      <c r="F371" s="51" t="s">
        <v>1211</v>
      </c>
      <c r="G371" s="51" t="s">
        <v>1212</v>
      </c>
      <c r="H371" s="59" t="s">
        <v>1213</v>
      </c>
      <c r="I371" s="53"/>
      <c r="J371" s="50"/>
      <c r="K371" s="60">
        <v>20140317</v>
      </c>
    </row>
    <row r="372" spans="1:11" s="86" customFormat="1" ht="20.100000000000001" customHeight="1">
      <c r="A372" s="96"/>
      <c r="B372" s="97" t="s">
        <v>92</v>
      </c>
      <c r="C372" s="96"/>
      <c r="D372" s="77">
        <f>COUNTA(E372)</f>
        <v>0</v>
      </c>
      <c r="E372" s="74"/>
      <c r="F372" s="74"/>
      <c r="G372" s="46"/>
      <c r="H372" s="74"/>
      <c r="I372" s="22"/>
      <c r="J372" s="80"/>
      <c r="K372" s="36"/>
    </row>
    <row r="373" spans="1:11" s="86" customFormat="1" ht="20.100000000000001" customHeight="1">
      <c r="A373" s="96"/>
      <c r="B373" s="97" t="s">
        <v>93</v>
      </c>
      <c r="C373" s="96"/>
      <c r="D373" s="77">
        <f>COUNTA(E373)</f>
        <v>0</v>
      </c>
      <c r="E373" s="74"/>
      <c r="F373" s="74"/>
      <c r="G373" s="46"/>
      <c r="H373" s="74"/>
      <c r="I373" s="22"/>
      <c r="J373" s="80"/>
      <c r="K373" s="36"/>
    </row>
    <row r="374" spans="1:11" s="86" customFormat="1" ht="21.95" customHeight="1">
      <c r="A374" s="96"/>
      <c r="B374" s="97" t="s">
        <v>94</v>
      </c>
      <c r="C374" s="96"/>
      <c r="D374" s="77">
        <f>COUNTA(E374)</f>
        <v>0</v>
      </c>
      <c r="E374" s="74"/>
      <c r="F374" s="74"/>
      <c r="G374" s="46"/>
      <c r="H374" s="74"/>
      <c r="I374" s="22"/>
      <c r="J374" s="80"/>
      <c r="K374" s="36"/>
    </row>
    <row r="375" spans="1:11" s="86" customFormat="1" ht="20.100000000000001" customHeight="1">
      <c r="A375" s="96"/>
      <c r="B375" s="97" t="s">
        <v>95</v>
      </c>
      <c r="C375" s="96"/>
      <c r="D375" s="77">
        <f>COUNTA(E375)</f>
        <v>0</v>
      </c>
      <c r="E375" s="74"/>
      <c r="F375" s="74"/>
      <c r="G375" s="46"/>
      <c r="H375" s="74"/>
      <c r="I375" s="22"/>
      <c r="J375" s="80"/>
      <c r="K375" s="36"/>
    </row>
    <row r="376" spans="1:11" s="86" customFormat="1" ht="20.100000000000001" customHeight="1">
      <c r="A376" s="96"/>
      <c r="B376" s="97" t="s">
        <v>96</v>
      </c>
      <c r="C376" s="96"/>
      <c r="D376" s="77">
        <f>COUNTA(E376)</f>
        <v>0</v>
      </c>
      <c r="E376" s="74"/>
      <c r="F376" s="74"/>
      <c r="G376" s="46"/>
      <c r="H376" s="74"/>
      <c r="I376" s="22"/>
      <c r="J376" s="80"/>
      <c r="K376" s="36"/>
    </row>
    <row r="377" spans="1:11" s="86" customFormat="1" ht="20.100000000000001" customHeight="1">
      <c r="A377" s="96"/>
      <c r="B377" s="106" t="s">
        <v>97</v>
      </c>
      <c r="C377" s="107"/>
      <c r="D377" s="104">
        <f>COUNTA(E377:E390)</f>
        <v>14</v>
      </c>
      <c r="E377" s="74" t="s">
        <v>1214</v>
      </c>
      <c r="F377" s="74" t="s">
        <v>1215</v>
      </c>
      <c r="G377" s="46" t="s">
        <v>1216</v>
      </c>
      <c r="H377" s="74" t="s">
        <v>1217</v>
      </c>
      <c r="I377" s="22"/>
      <c r="J377" s="80"/>
      <c r="K377" s="36">
        <v>41074</v>
      </c>
    </row>
    <row r="378" spans="1:11" s="86" customFormat="1" ht="20.100000000000001" customHeight="1">
      <c r="A378" s="96"/>
      <c r="B378" s="108"/>
      <c r="C378" s="109"/>
      <c r="D378" s="110"/>
      <c r="E378" s="50" t="s">
        <v>1218</v>
      </c>
      <c r="F378" s="50" t="s">
        <v>1219</v>
      </c>
      <c r="G378" s="68" t="s">
        <v>1220</v>
      </c>
      <c r="H378" s="52" t="s">
        <v>1221</v>
      </c>
      <c r="I378" s="53"/>
      <c r="J378" s="50"/>
      <c r="K378" s="54">
        <v>20190416</v>
      </c>
    </row>
    <row r="379" spans="1:11" s="86" customFormat="1" ht="20.100000000000001" customHeight="1">
      <c r="A379" s="96"/>
      <c r="B379" s="108"/>
      <c r="C379" s="109"/>
      <c r="D379" s="110"/>
      <c r="E379" s="50" t="s">
        <v>1222</v>
      </c>
      <c r="F379" s="50" t="s">
        <v>1223</v>
      </c>
      <c r="G379" s="68" t="s">
        <v>1224</v>
      </c>
      <c r="H379" s="52" t="s">
        <v>1225</v>
      </c>
      <c r="I379" s="53"/>
      <c r="J379" s="50"/>
      <c r="K379" s="54">
        <v>20211231</v>
      </c>
    </row>
    <row r="380" spans="1:11" s="86" customFormat="1" ht="20.100000000000001" customHeight="1">
      <c r="A380" s="96"/>
      <c r="B380" s="108"/>
      <c r="C380" s="109"/>
      <c r="D380" s="110"/>
      <c r="E380" s="50" t="s">
        <v>1226</v>
      </c>
      <c r="F380" s="50" t="s">
        <v>1227</v>
      </c>
      <c r="G380" s="68" t="s">
        <v>1228</v>
      </c>
      <c r="H380" s="52" t="s">
        <v>1229</v>
      </c>
      <c r="I380" s="53"/>
      <c r="J380" s="50"/>
      <c r="K380" s="54">
        <v>20220523</v>
      </c>
    </row>
    <row r="381" spans="1:11" s="86" customFormat="1" ht="20.100000000000001" customHeight="1">
      <c r="A381" s="96"/>
      <c r="B381" s="108"/>
      <c r="C381" s="109"/>
      <c r="D381" s="110"/>
      <c r="E381" s="50" t="s">
        <v>1230</v>
      </c>
      <c r="F381" s="50" t="s">
        <v>1231</v>
      </c>
      <c r="G381" s="68" t="s">
        <v>1232</v>
      </c>
      <c r="H381" s="52" t="s">
        <v>1233</v>
      </c>
      <c r="I381" s="53"/>
      <c r="J381" s="50"/>
      <c r="K381" s="54">
        <v>20230524</v>
      </c>
    </row>
    <row r="382" spans="1:11" s="86" customFormat="1" ht="20.100000000000001" customHeight="1">
      <c r="A382" s="96"/>
      <c r="B382" s="108"/>
      <c r="C382" s="109"/>
      <c r="D382" s="110"/>
      <c r="E382" s="50" t="s">
        <v>1234</v>
      </c>
      <c r="F382" s="50" t="s">
        <v>1235</v>
      </c>
      <c r="G382" s="68" t="s">
        <v>1236</v>
      </c>
      <c r="H382" s="52" t="s">
        <v>1237</v>
      </c>
      <c r="I382" s="53"/>
      <c r="J382" s="50"/>
      <c r="K382" s="54">
        <v>20230816</v>
      </c>
    </row>
    <row r="383" spans="1:11" s="86" customFormat="1" ht="20.100000000000001" customHeight="1">
      <c r="A383" s="96"/>
      <c r="B383" s="108"/>
      <c r="C383" s="109"/>
      <c r="D383" s="110"/>
      <c r="E383" s="50" t="s">
        <v>1238</v>
      </c>
      <c r="F383" s="50" t="s">
        <v>1239</v>
      </c>
      <c r="G383" s="68" t="s">
        <v>1240</v>
      </c>
      <c r="H383" s="52" t="s">
        <v>1241</v>
      </c>
      <c r="I383" s="53"/>
      <c r="J383" s="50"/>
      <c r="K383" s="54">
        <v>20230816</v>
      </c>
    </row>
    <row r="384" spans="1:11" s="86" customFormat="1" ht="20.100000000000001" customHeight="1">
      <c r="A384" s="96"/>
      <c r="B384" s="108"/>
      <c r="C384" s="109"/>
      <c r="D384" s="110"/>
      <c r="E384" s="50" t="s">
        <v>1242</v>
      </c>
      <c r="F384" s="50" t="s">
        <v>1243</v>
      </c>
      <c r="G384" s="68" t="s">
        <v>1244</v>
      </c>
      <c r="H384" s="52" t="s">
        <v>1245</v>
      </c>
      <c r="I384" s="53"/>
      <c r="J384" s="50"/>
      <c r="K384" s="54">
        <v>20230915</v>
      </c>
    </row>
    <row r="385" spans="1:11" s="86" customFormat="1" ht="20.100000000000001" customHeight="1">
      <c r="A385" s="96"/>
      <c r="B385" s="108"/>
      <c r="C385" s="109"/>
      <c r="D385" s="110"/>
      <c r="E385" s="50" t="s">
        <v>1246</v>
      </c>
      <c r="F385" s="50" t="s">
        <v>1247</v>
      </c>
      <c r="G385" s="68" t="s">
        <v>1248</v>
      </c>
      <c r="H385" s="52" t="s">
        <v>1249</v>
      </c>
      <c r="I385" s="53"/>
      <c r="J385" s="50"/>
      <c r="K385" s="54">
        <v>20231018</v>
      </c>
    </row>
    <row r="386" spans="1:11" s="86" customFormat="1" ht="20.100000000000001" customHeight="1">
      <c r="A386" s="96"/>
      <c r="B386" s="108"/>
      <c r="C386" s="109"/>
      <c r="D386" s="110"/>
      <c r="E386" s="50" t="s">
        <v>1250</v>
      </c>
      <c r="F386" s="50" t="s">
        <v>1251</v>
      </c>
      <c r="G386" s="68" t="s">
        <v>1252</v>
      </c>
      <c r="H386" s="52" t="s">
        <v>1253</v>
      </c>
      <c r="I386" s="53"/>
      <c r="J386" s="50"/>
      <c r="K386" s="54">
        <v>20231031</v>
      </c>
    </row>
    <row r="387" spans="1:11" s="86" customFormat="1" ht="20.100000000000001" customHeight="1">
      <c r="A387" s="96"/>
      <c r="B387" s="108"/>
      <c r="C387" s="109"/>
      <c r="D387" s="110"/>
      <c r="E387" s="50" t="s">
        <v>1254</v>
      </c>
      <c r="F387" s="50" t="s">
        <v>1255</v>
      </c>
      <c r="G387" s="68" t="s">
        <v>1256</v>
      </c>
      <c r="H387" s="52" t="s">
        <v>1257</v>
      </c>
      <c r="I387" s="53"/>
      <c r="J387" s="50"/>
      <c r="K387" s="54">
        <v>20231204</v>
      </c>
    </row>
    <row r="388" spans="1:11" s="86" customFormat="1" ht="20.100000000000001" customHeight="1">
      <c r="A388" s="96"/>
      <c r="B388" s="108"/>
      <c r="C388" s="109"/>
      <c r="D388" s="110"/>
      <c r="E388" s="50" t="s">
        <v>1258</v>
      </c>
      <c r="F388" s="50" t="s">
        <v>1259</v>
      </c>
      <c r="G388" s="68" t="s">
        <v>1260</v>
      </c>
      <c r="H388" s="52" t="s">
        <v>1261</v>
      </c>
      <c r="I388" s="53"/>
      <c r="J388" s="50"/>
      <c r="K388" s="54">
        <v>20240105</v>
      </c>
    </row>
    <row r="389" spans="1:11" s="86" customFormat="1" ht="20.100000000000001" customHeight="1">
      <c r="A389" s="96"/>
      <c r="B389" s="108"/>
      <c r="C389" s="109"/>
      <c r="D389" s="110"/>
      <c r="E389" s="50" t="s">
        <v>1262</v>
      </c>
      <c r="F389" s="50" t="s">
        <v>1263</v>
      </c>
      <c r="G389" s="68" t="s">
        <v>1264</v>
      </c>
      <c r="H389" s="52" t="s">
        <v>1265</v>
      </c>
      <c r="I389" s="53"/>
      <c r="J389" s="50"/>
      <c r="K389" s="54">
        <v>20240401</v>
      </c>
    </row>
    <row r="390" spans="1:11" s="86" customFormat="1" ht="20.100000000000001" customHeight="1">
      <c r="A390" s="96"/>
      <c r="B390" s="108"/>
      <c r="C390" s="109"/>
      <c r="D390" s="110"/>
      <c r="E390" s="50" t="s">
        <v>1266</v>
      </c>
      <c r="F390" s="50" t="s">
        <v>1267</v>
      </c>
      <c r="G390" s="68" t="s">
        <v>1268</v>
      </c>
      <c r="H390" s="52" t="s">
        <v>1269</v>
      </c>
      <c r="I390" s="53"/>
      <c r="J390" s="50"/>
      <c r="K390" s="54">
        <v>20240628</v>
      </c>
    </row>
    <row r="391" spans="1:11" s="86" customFormat="1" ht="21.95" customHeight="1">
      <c r="A391" s="96"/>
      <c r="B391" s="111" t="s">
        <v>98</v>
      </c>
      <c r="C391" s="111"/>
      <c r="D391" s="77">
        <f t="shared" ref="D391" si="1">COUNTA(E391)</f>
        <v>1</v>
      </c>
      <c r="E391" s="69" t="s">
        <v>1270</v>
      </c>
      <c r="F391" s="69" t="s">
        <v>1271</v>
      </c>
      <c r="G391" s="13" t="s">
        <v>1272</v>
      </c>
      <c r="H391" s="26" t="s">
        <v>1273</v>
      </c>
      <c r="I391" s="22"/>
      <c r="J391" s="80"/>
      <c r="K391" s="36">
        <v>41978</v>
      </c>
    </row>
    <row r="392" spans="1:11" s="86" customFormat="1" ht="21.95" customHeight="1">
      <c r="A392" s="96"/>
      <c r="B392" s="97" t="s">
        <v>5</v>
      </c>
      <c r="C392" s="97"/>
      <c r="D392" s="99">
        <f>COUNTA(E392:E395)</f>
        <v>4</v>
      </c>
      <c r="E392" s="48" t="s">
        <v>1274</v>
      </c>
      <c r="F392" s="48" t="s">
        <v>1275</v>
      </c>
      <c r="G392" s="57" t="s">
        <v>1276</v>
      </c>
      <c r="H392" s="48" t="s">
        <v>1277</v>
      </c>
      <c r="I392" s="53"/>
      <c r="J392" s="50"/>
      <c r="K392" s="58">
        <v>41726</v>
      </c>
    </row>
    <row r="393" spans="1:11" s="86" customFormat="1" ht="21.95" customHeight="1">
      <c r="A393" s="96"/>
      <c r="B393" s="97"/>
      <c r="C393" s="97"/>
      <c r="D393" s="99"/>
      <c r="E393" s="48" t="s">
        <v>4</v>
      </c>
      <c r="F393" s="48" t="s">
        <v>1278</v>
      </c>
      <c r="G393" s="57" t="s">
        <v>59</v>
      </c>
      <c r="H393" s="48" t="s">
        <v>6</v>
      </c>
      <c r="I393" s="53"/>
      <c r="J393" s="50"/>
      <c r="K393" s="58">
        <v>42079</v>
      </c>
    </row>
    <row r="394" spans="1:11" s="86" customFormat="1" ht="21.95" customHeight="1">
      <c r="A394" s="96"/>
      <c r="B394" s="97"/>
      <c r="C394" s="97"/>
      <c r="D394" s="99"/>
      <c r="E394" s="70" t="s">
        <v>1279</v>
      </c>
      <c r="F394" s="70" t="s">
        <v>1280</v>
      </c>
      <c r="G394" s="72" t="s">
        <v>1281</v>
      </c>
      <c r="H394" s="48" t="s">
        <v>1282</v>
      </c>
      <c r="I394" s="53"/>
      <c r="J394" s="50"/>
      <c r="K394" s="71">
        <v>43437</v>
      </c>
    </row>
    <row r="395" spans="1:11" s="86" customFormat="1" ht="21.95" customHeight="1">
      <c r="A395" s="96"/>
      <c r="B395" s="97"/>
      <c r="C395" s="97"/>
      <c r="D395" s="99"/>
      <c r="E395" s="70" t="s">
        <v>1283</v>
      </c>
      <c r="F395" s="70" t="s">
        <v>947</v>
      </c>
      <c r="G395" s="72" t="s">
        <v>1284</v>
      </c>
      <c r="H395" s="50" t="s">
        <v>1285</v>
      </c>
      <c r="I395" s="50"/>
      <c r="J395" s="50"/>
      <c r="K395" s="71">
        <v>44214</v>
      </c>
    </row>
    <row r="396" spans="1:11" ht="16.5"/>
    <row r="397" spans="1:11" ht="16.5"/>
  </sheetData>
  <mergeCells count="55">
    <mergeCell ref="D300:D335"/>
    <mergeCell ref="B392:C395"/>
    <mergeCell ref="B374:C374"/>
    <mergeCell ref="B375:C375"/>
    <mergeCell ref="B376:C376"/>
    <mergeCell ref="B391:C391"/>
    <mergeCell ref="B346:C346"/>
    <mergeCell ref="D350:D353"/>
    <mergeCell ref="B354:C367"/>
    <mergeCell ref="D354:D367"/>
    <mergeCell ref="B338:C345"/>
    <mergeCell ref="D338:D345"/>
    <mergeCell ref="B348:C349"/>
    <mergeCell ref="A347:A367"/>
    <mergeCell ref="B347:C347"/>
    <mergeCell ref="B350:C353"/>
    <mergeCell ref="D392:D395"/>
    <mergeCell ref="A368:A395"/>
    <mergeCell ref="B368:C368"/>
    <mergeCell ref="B369:C369"/>
    <mergeCell ref="B370:C371"/>
    <mergeCell ref="D370:D371"/>
    <mergeCell ref="B372:C372"/>
    <mergeCell ref="B373:C373"/>
    <mergeCell ref="D348:D349"/>
    <mergeCell ref="B377:C390"/>
    <mergeCell ref="D377:D390"/>
    <mergeCell ref="A336:A345"/>
    <mergeCell ref="B336:C336"/>
    <mergeCell ref="B337:C337"/>
    <mergeCell ref="A264:A335"/>
    <mergeCell ref="B264:C264"/>
    <mergeCell ref="B265:C265"/>
    <mergeCell ref="B266:B268"/>
    <mergeCell ref="B300:C335"/>
    <mergeCell ref="D270:D290"/>
    <mergeCell ref="B292:B298"/>
    <mergeCell ref="C293:C297"/>
    <mergeCell ref="D293:D297"/>
    <mergeCell ref="B299:C299"/>
    <mergeCell ref="B269:B291"/>
    <mergeCell ref="C270:C290"/>
    <mergeCell ref="A1:H1"/>
    <mergeCell ref="A2:B2"/>
    <mergeCell ref="A3:C3"/>
    <mergeCell ref="A4:C4"/>
    <mergeCell ref="A5:A263"/>
    <mergeCell ref="B5:C5"/>
    <mergeCell ref="B6:B261"/>
    <mergeCell ref="C7:C24"/>
    <mergeCell ref="D7:D24"/>
    <mergeCell ref="B262:C263"/>
    <mergeCell ref="D262:D263"/>
    <mergeCell ref="C28:C259"/>
    <mergeCell ref="D28:D259"/>
  </mergeCells>
  <phoneticPr fontId="1" type="noConversion"/>
  <pageMargins left="0.35433070866141736" right="0.15748031496062992" top="0.55118110236220474" bottom="0.4724409448818898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총괄(등록)</vt:lpstr>
      <vt:lpstr>'총괄(등록)'!Print_Titles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사용자</cp:lastModifiedBy>
  <cp:lastPrinted>2016-10-13T04:32:09Z</cp:lastPrinted>
  <dcterms:created xsi:type="dcterms:W3CDTF">2015-12-28T06:02:49Z</dcterms:created>
  <dcterms:modified xsi:type="dcterms:W3CDTF">2024-08-14T07:31:35Z</dcterms:modified>
</cp:coreProperties>
</file>