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인구'!$A$1:$K$39</definedName>
  </definedNames>
  <calcPr calcId="125725"/>
</workbook>
</file>

<file path=xl/calcChain.xml><?xml version="1.0" encoding="utf-8"?>
<calcChain xmlns="http://schemas.openxmlformats.org/spreadsheetml/2006/main">
  <c r="B17" i="6"/>
  <c r="E14" i="1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13"/>
  <c r="B12"/>
  <c r="B11" i="6"/>
  <c r="E11" s="1"/>
  <c r="E12" i="1" l="1"/>
  <c r="I18"/>
  <c r="J12"/>
  <c r="K12"/>
  <c r="C20" l="1"/>
  <c r="I12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7"/>
  <c r="I16"/>
  <c r="I15"/>
  <c r="I14"/>
  <c r="I13"/>
  <c r="C24" l="1"/>
  <c r="C23"/>
  <c r="C31"/>
  <c r="C35"/>
  <c r="C39"/>
  <c r="C15"/>
  <c r="C36"/>
  <c r="C37"/>
  <c r="C38"/>
  <c r="C19"/>
  <c r="C22"/>
  <c r="C30"/>
  <c r="C29"/>
  <c r="C27"/>
  <c r="C21"/>
  <c r="C14"/>
  <c r="C17"/>
  <c r="C18"/>
  <c r="C25"/>
  <c r="C26"/>
  <c r="C33"/>
  <c r="C34"/>
  <c r="C16"/>
  <c r="C28"/>
  <c r="C32"/>
  <c r="D12"/>
  <c r="H12"/>
  <c r="G12"/>
  <c r="F12" l="1"/>
  <c r="C12"/>
  <c r="C13"/>
</calcChain>
</file>

<file path=xl/sharedStrings.xml><?xml version="1.0" encoding="utf-8"?>
<sst xmlns="http://schemas.openxmlformats.org/spreadsheetml/2006/main" count="77" uniqueCount="69">
  <si>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</si>
  <si>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</si>
  <si>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</si>
  <si>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</si>
  <si>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</si>
  <si>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</si>
  <si>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</si>
  <si>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</si>
  <si>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</si>
  <si>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</si>
  <si>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</si>
  <si>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</si>
  <si>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</si>
  <si>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</si>
  <si>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</si>
  <si>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</si>
  <si>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</si>
  <si>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</si>
  <si>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</si>
  <si>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</si>
  <si>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</si>
  <si>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</si>
  <si>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</si>
  <si>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</si>
  <si>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</si>
  <si>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</si>
  <si>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</si>
  <si>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</si>
  <si>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</si>
  <si>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</si>
  <si>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</si>
  <si>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</si>
  <si>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</si>
  <si>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</si>
  <si>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</si>
  <si>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</si>
  <si>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</si>
  <si>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</si>
  <si>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</si>
  <si>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</si>
  <si>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</si>
  <si>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</si>
  <si>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</si>
  <si>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</si>
  <si>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</si>
  <si>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</si>
  <si>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</si>
  <si>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</si>
  <si>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</si>
  <si>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</si>
  <si>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2016년말</t>
    <phoneticPr fontId="10" type="noConversion"/>
  </si>
  <si>
    <t>2017년 말</t>
  </si>
  <si>
    <t>2017년말</t>
  </si>
  <si>
    <t>2018년 1월말</t>
  </si>
  <si>
    <t>18년 1월말</t>
  </si>
  <si>
    <t>18년 2월말</t>
  </si>
  <si>
    <t>2018년 2월말</t>
  </si>
  <si>
    <t>18년 3월말</t>
  </si>
  <si>
    <t>2018년 3월말</t>
  </si>
  <si>
    <t>18년 4월말</t>
  </si>
  <si>
    <t>2018년 4월말</t>
  </si>
  <si>
    <t>18년 5월말</t>
  </si>
  <si>
    <t>2018년 5월말</t>
  </si>
  <si>
    <t>작성기준 : 2018. 7. 31. 현재</t>
    <phoneticPr fontId="12" type="noConversion"/>
  </si>
  <si>
    <t>작성기준 : 2018. 7. 31. 현재</t>
    <phoneticPr fontId="10" type="noConversion"/>
  </si>
  <si>
    <t>18년 6월말</t>
  </si>
  <si>
    <t>18년 7월말</t>
    <phoneticPr fontId="2" type="noConversion"/>
  </si>
  <si>
    <t>2018년 6월말</t>
  </si>
  <si>
    <t>2018년 7월말</t>
    <phoneticPr fontId="10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</si>
</sst>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0" fillId="0" borderId="7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L41"/>
  <sheetViews>
    <sheetView tabSelected="1" zoomScale="108" zoomScaleNormal="108" workbookViewId="0">
      <selection sqref="A1:K1"/>
    </sheetView>
  </sheetViews>
  <sheetFormatPr defaultRowHeight="16.5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2" ht="34.5" customHeight="1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2.5" customHeight="1">
      <c r="A2" s="48" t="s">
        <v>63</v>
      </c>
      <c r="B2" s="48"/>
      <c r="C2" s="48"/>
      <c r="D2" s="1"/>
      <c r="E2" s="1"/>
      <c r="F2" s="1"/>
      <c r="G2" s="1"/>
      <c r="H2" s="1"/>
      <c r="I2" s="1"/>
      <c r="J2" s="41" t="s">
        <v>40</v>
      </c>
      <c r="K2" s="41"/>
    </row>
    <row r="3" spans="1:12" ht="22.5" customHeight="1">
      <c r="A3" s="44" t="s">
        <v>48</v>
      </c>
      <c r="B3" s="44" t="s">
        <v>35</v>
      </c>
      <c r="C3" s="46" t="s">
        <v>34</v>
      </c>
      <c r="D3" s="47"/>
      <c r="E3" s="47"/>
      <c r="F3" s="47" t="s">
        <v>3</v>
      </c>
      <c r="G3" s="47"/>
      <c r="H3" s="47"/>
      <c r="I3" s="47" t="s">
        <v>4</v>
      </c>
      <c r="J3" s="47"/>
      <c r="K3" s="47"/>
    </row>
    <row r="4" spans="1:12" ht="22.5" customHeight="1">
      <c r="A4" s="45"/>
      <c r="B4" s="45"/>
      <c r="C4" s="15" t="s">
        <v>0</v>
      </c>
      <c r="D4" s="15" t="s">
        <v>1</v>
      </c>
      <c r="E4" s="15" t="s">
        <v>2</v>
      </c>
      <c r="F4" s="15" t="s">
        <v>0</v>
      </c>
      <c r="G4" s="15" t="s">
        <v>1</v>
      </c>
      <c r="H4" s="15" t="s">
        <v>2</v>
      </c>
      <c r="I4" s="15" t="s">
        <v>0</v>
      </c>
      <c r="J4" s="15" t="s">
        <v>1</v>
      </c>
      <c r="K4" s="15" t="s">
        <v>2</v>
      </c>
    </row>
    <row r="5" spans="1:12" ht="22.5" customHeight="1">
      <c r="A5" s="37" t="s">
        <v>51</v>
      </c>
      <c r="B5" s="38">
        <v>119684</v>
      </c>
      <c r="C5" s="39">
        <v>290528</v>
      </c>
      <c r="D5" s="38">
        <v>148022</v>
      </c>
      <c r="E5" s="38">
        <v>142506</v>
      </c>
      <c r="F5" s="38">
        <v>286382</v>
      </c>
      <c r="G5" s="38">
        <v>145122</v>
      </c>
      <c r="H5" s="38">
        <v>141260</v>
      </c>
      <c r="I5" s="38">
        <v>4146</v>
      </c>
      <c r="J5" s="38">
        <v>2900</v>
      </c>
      <c r="K5" s="38">
        <v>1246</v>
      </c>
    </row>
    <row r="6" spans="1:12" ht="22.5" customHeight="1">
      <c r="A6" s="37" t="s">
        <v>54</v>
      </c>
      <c r="B6" s="38">
        <v>119743</v>
      </c>
      <c r="C6" s="39">
        <v>290288</v>
      </c>
      <c r="D6" s="38">
        <v>147908</v>
      </c>
      <c r="E6" s="38">
        <v>142380</v>
      </c>
      <c r="F6" s="38">
        <v>286154</v>
      </c>
      <c r="G6" s="38">
        <v>145019</v>
      </c>
      <c r="H6" s="38">
        <v>141135</v>
      </c>
      <c r="I6" s="38">
        <v>4134</v>
      </c>
      <c r="J6" s="38">
        <v>2889</v>
      </c>
      <c r="K6" s="38">
        <v>1245</v>
      </c>
    </row>
    <row r="7" spans="1:12" ht="22.5" customHeight="1">
      <c r="A7" s="37" t="s">
        <v>55</v>
      </c>
      <c r="B7" s="38">
        <v>119882</v>
      </c>
      <c r="C7" s="39">
        <v>289956</v>
      </c>
      <c r="D7" s="38">
        <v>147772</v>
      </c>
      <c r="E7" s="38">
        <v>142184</v>
      </c>
      <c r="F7" s="38">
        <v>285858</v>
      </c>
      <c r="G7" s="38">
        <v>144910</v>
      </c>
      <c r="H7" s="38">
        <v>140948</v>
      </c>
      <c r="I7" s="38">
        <v>4098</v>
      </c>
      <c r="J7" s="38">
        <v>2862</v>
      </c>
      <c r="K7" s="38">
        <v>1236</v>
      </c>
    </row>
    <row r="8" spans="1:12" ht="22.5" customHeight="1">
      <c r="A8" s="37" t="s">
        <v>57</v>
      </c>
      <c r="B8" s="38">
        <v>119912</v>
      </c>
      <c r="C8" s="39">
        <v>289713</v>
      </c>
      <c r="D8" s="38">
        <v>147654</v>
      </c>
      <c r="E8" s="38">
        <v>142059</v>
      </c>
      <c r="F8" s="38">
        <v>285529</v>
      </c>
      <c r="G8" s="38">
        <v>144731</v>
      </c>
      <c r="H8" s="38">
        <v>140798</v>
      </c>
      <c r="I8" s="38">
        <v>4184</v>
      </c>
      <c r="J8" s="38">
        <v>2923</v>
      </c>
      <c r="K8" s="38">
        <v>1261</v>
      </c>
    </row>
    <row r="9" spans="1:12" ht="22.5" customHeight="1">
      <c r="A9" s="37" t="s">
        <v>59</v>
      </c>
      <c r="B9" s="38">
        <v>120098</v>
      </c>
      <c r="C9" s="39">
        <v>289644</v>
      </c>
      <c r="D9" s="38">
        <v>147614</v>
      </c>
      <c r="E9" s="38">
        <v>142030</v>
      </c>
      <c r="F9" s="38">
        <v>285447</v>
      </c>
      <c r="G9" s="38">
        <v>144682</v>
      </c>
      <c r="H9" s="38">
        <v>140765</v>
      </c>
      <c r="I9" s="38">
        <v>4197</v>
      </c>
      <c r="J9" s="38">
        <v>2932</v>
      </c>
      <c r="K9" s="38">
        <v>1265</v>
      </c>
    </row>
    <row r="10" spans="1:12" ht="22.5" customHeight="1">
      <c r="A10" s="37" t="s">
        <v>61</v>
      </c>
      <c r="B10" s="38">
        <v>120213</v>
      </c>
      <c r="C10" s="39">
        <v>289518</v>
      </c>
      <c r="D10" s="38">
        <v>147533</v>
      </c>
      <c r="E10" s="38">
        <v>141985</v>
      </c>
      <c r="F10" s="38">
        <v>285317</v>
      </c>
      <c r="G10" s="38">
        <v>144598</v>
      </c>
      <c r="H10" s="38">
        <v>140719</v>
      </c>
      <c r="I10" s="38">
        <v>4201</v>
      </c>
      <c r="J10" s="38">
        <v>2935</v>
      </c>
      <c r="K10" s="38">
        <v>1266</v>
      </c>
    </row>
    <row r="11" spans="1:12" ht="22.5" customHeight="1">
      <c r="A11" s="37" t="s">
        <v>65</v>
      </c>
      <c r="B11" s="38">
        <v>120318</v>
      </c>
      <c r="C11" s="39">
        <v>289420</v>
      </c>
      <c r="D11" s="38">
        <v>147532</v>
      </c>
      <c r="E11" s="38">
        <v>141888</v>
      </c>
      <c r="F11" s="38">
        <v>285158</v>
      </c>
      <c r="G11" s="38">
        <v>144549</v>
      </c>
      <c r="H11" s="38">
        <v>140609</v>
      </c>
      <c r="I11" s="38">
        <v>4262</v>
      </c>
      <c r="J11" s="38">
        <v>2983</v>
      </c>
      <c r="K11" s="38">
        <v>1279</v>
      </c>
    </row>
    <row r="12" spans="1:12" ht="24" customHeight="1">
      <c r="A12" s="36" t="s">
        <v>66</v>
      </c>
      <c r="B12" s="23">
        <f>SUM(B13:B39)</f>
        <v>120318</v>
      </c>
      <c r="C12" s="24">
        <f>D12+E12</f>
        <v>289289</v>
      </c>
      <c r="D12" s="23">
        <f>SUM(D13:D39)</f>
        <v>147506</v>
      </c>
      <c r="E12" s="23">
        <f>SUM(E13:E39)</f>
        <v>141783</v>
      </c>
      <c r="F12" s="23">
        <f>G12+H12</f>
        <v>284973</v>
      </c>
      <c r="G12" s="23">
        <f>SUM(G13:G39)</f>
        <v>144464</v>
      </c>
      <c r="H12" s="23">
        <f>SUM(H13:H39)</f>
        <v>140509</v>
      </c>
      <c r="I12" s="23">
        <f>J12+K12</f>
        <v>4316</v>
      </c>
      <c r="J12" s="23">
        <f>SUM(J13:J39)</f>
        <v>3042</v>
      </c>
      <c r="K12" s="23">
        <f>SUM(K13:K39)</f>
        <v>1274</v>
      </c>
    </row>
    <row r="13" spans="1:12" s="10" customFormat="1" ht="22.5" customHeight="1">
      <c r="A13" s="3" t="s">
        <v>6</v>
      </c>
      <c r="B13" s="34">
        <v>6439</v>
      </c>
      <c r="C13" s="25">
        <f t="shared" ref="C13:C39" si="0">SUM(D13:E13)</f>
        <v>14420</v>
      </c>
      <c r="D13" s="26">
        <f>SUM(G13+J13)</f>
        <v>7566</v>
      </c>
      <c r="E13" s="26">
        <f>SUM(H13+K13)</f>
        <v>6854</v>
      </c>
      <c r="F13" s="27">
        <v>13722</v>
      </c>
      <c r="G13" s="26">
        <v>6949</v>
      </c>
      <c r="H13" s="26">
        <v>6773</v>
      </c>
      <c r="I13" s="27">
        <f>SUM(J13:K13)</f>
        <v>698</v>
      </c>
      <c r="J13" s="28">
        <v>617</v>
      </c>
      <c r="K13" s="28">
        <v>81</v>
      </c>
    </row>
    <row r="14" spans="1:12" s="10" customFormat="1" ht="22.5" customHeight="1">
      <c r="A14" s="3" t="s">
        <v>7</v>
      </c>
      <c r="B14" s="34">
        <v>8526</v>
      </c>
      <c r="C14" s="25">
        <f t="shared" si="0"/>
        <v>21154</v>
      </c>
      <c r="D14" s="26">
        <f t="shared" ref="D14:D39" si="1">SUM(G14+J14)</f>
        <v>10686</v>
      </c>
      <c r="E14" s="26">
        <f t="shared" ref="E14:E39" si="2">SUM(H14+K14)</f>
        <v>10468</v>
      </c>
      <c r="F14" s="27">
        <v>21020</v>
      </c>
      <c r="G14" s="26">
        <v>10640</v>
      </c>
      <c r="H14" s="26">
        <v>10380</v>
      </c>
      <c r="I14" s="27">
        <f t="shared" ref="I14:I39" si="3">SUM(J14:K14)</f>
        <v>134</v>
      </c>
      <c r="J14" s="28">
        <v>46</v>
      </c>
      <c r="K14" s="28">
        <v>88</v>
      </c>
    </row>
    <row r="15" spans="1:12" s="10" customFormat="1" ht="22.5" customHeight="1">
      <c r="A15" s="3" t="s">
        <v>8</v>
      </c>
      <c r="B15" s="34">
        <v>3259</v>
      </c>
      <c r="C15" s="25">
        <f t="shared" si="0"/>
        <v>6874</v>
      </c>
      <c r="D15" s="26">
        <f t="shared" si="1"/>
        <v>3578</v>
      </c>
      <c r="E15" s="26">
        <f t="shared" si="2"/>
        <v>3296</v>
      </c>
      <c r="F15" s="27">
        <v>6706</v>
      </c>
      <c r="G15" s="26">
        <v>3455</v>
      </c>
      <c r="H15" s="26">
        <v>3251</v>
      </c>
      <c r="I15" s="27">
        <f t="shared" si="3"/>
        <v>168</v>
      </c>
      <c r="J15" s="28">
        <v>123</v>
      </c>
      <c r="K15" s="28">
        <v>45</v>
      </c>
    </row>
    <row r="16" spans="1:12" s="10" customFormat="1" ht="22.5" customHeight="1">
      <c r="A16" s="3" t="s">
        <v>9</v>
      </c>
      <c r="B16" s="34">
        <v>3492</v>
      </c>
      <c r="C16" s="25">
        <f t="shared" si="0"/>
        <v>6956</v>
      </c>
      <c r="D16" s="26">
        <f t="shared" si="1"/>
        <v>3652</v>
      </c>
      <c r="E16" s="26">
        <f t="shared" si="2"/>
        <v>3304</v>
      </c>
      <c r="F16" s="27">
        <v>6733</v>
      </c>
      <c r="G16" s="26">
        <v>3474</v>
      </c>
      <c r="H16" s="26">
        <v>3259</v>
      </c>
      <c r="I16" s="27">
        <f t="shared" si="3"/>
        <v>223</v>
      </c>
      <c r="J16" s="28">
        <v>178</v>
      </c>
      <c r="K16" s="28">
        <v>45</v>
      </c>
      <c r="L16" s="40"/>
    </row>
    <row r="17" spans="1:11" s="10" customFormat="1" ht="22.5" customHeight="1">
      <c r="A17" s="3" t="s">
        <v>10</v>
      </c>
      <c r="B17" s="34">
        <v>1714</v>
      </c>
      <c r="C17" s="25">
        <f t="shared" si="0"/>
        <v>3182</v>
      </c>
      <c r="D17" s="26">
        <f t="shared" si="1"/>
        <v>1658</v>
      </c>
      <c r="E17" s="26">
        <f t="shared" si="2"/>
        <v>1524</v>
      </c>
      <c r="F17" s="27">
        <v>3078</v>
      </c>
      <c r="G17" s="26">
        <v>1564</v>
      </c>
      <c r="H17" s="26">
        <v>1514</v>
      </c>
      <c r="I17" s="27">
        <f t="shared" si="3"/>
        <v>104</v>
      </c>
      <c r="J17" s="28">
        <v>94</v>
      </c>
      <c r="K17" s="28">
        <v>10</v>
      </c>
    </row>
    <row r="18" spans="1:11" s="10" customFormat="1" ht="22.5" customHeight="1">
      <c r="A18" s="3" t="s">
        <v>11</v>
      </c>
      <c r="B18" s="34">
        <v>1283</v>
      </c>
      <c r="C18" s="25">
        <f t="shared" si="0"/>
        <v>2347</v>
      </c>
      <c r="D18" s="26">
        <f t="shared" si="1"/>
        <v>1165</v>
      </c>
      <c r="E18" s="26">
        <f t="shared" si="2"/>
        <v>1182</v>
      </c>
      <c r="F18" s="27">
        <v>2287</v>
      </c>
      <c r="G18" s="26">
        <v>1110</v>
      </c>
      <c r="H18" s="26">
        <v>1177</v>
      </c>
      <c r="I18" s="27">
        <f t="shared" si="3"/>
        <v>60</v>
      </c>
      <c r="J18" s="28">
        <v>55</v>
      </c>
      <c r="K18" s="28">
        <v>5</v>
      </c>
    </row>
    <row r="19" spans="1:11" s="10" customFormat="1" ht="22.5" customHeight="1">
      <c r="A19" s="3" t="s">
        <v>12</v>
      </c>
      <c r="B19" s="34">
        <v>1180</v>
      </c>
      <c r="C19" s="25">
        <f t="shared" si="0"/>
        <v>2222</v>
      </c>
      <c r="D19" s="26">
        <f t="shared" si="1"/>
        <v>1253</v>
      </c>
      <c r="E19" s="26">
        <f t="shared" si="2"/>
        <v>969</v>
      </c>
      <c r="F19" s="27">
        <v>2132</v>
      </c>
      <c r="G19" s="26">
        <v>1173</v>
      </c>
      <c r="H19" s="26">
        <v>959</v>
      </c>
      <c r="I19" s="27">
        <f t="shared" si="3"/>
        <v>90</v>
      </c>
      <c r="J19" s="28">
        <v>80</v>
      </c>
      <c r="K19" s="33">
        <v>10</v>
      </c>
    </row>
    <row r="20" spans="1:11" s="10" customFormat="1" ht="22.5" customHeight="1">
      <c r="A20" s="3" t="s">
        <v>13</v>
      </c>
      <c r="B20" s="34">
        <v>2293</v>
      </c>
      <c r="C20" s="25">
        <f t="shared" si="0"/>
        <v>4345</v>
      </c>
      <c r="D20" s="26">
        <f t="shared" si="1"/>
        <v>2214</v>
      </c>
      <c r="E20" s="26">
        <f t="shared" si="2"/>
        <v>2131</v>
      </c>
      <c r="F20" s="27">
        <v>4283</v>
      </c>
      <c r="G20" s="26">
        <v>2171</v>
      </c>
      <c r="H20" s="26">
        <v>2112</v>
      </c>
      <c r="I20" s="27">
        <f t="shared" si="3"/>
        <v>62</v>
      </c>
      <c r="J20" s="28">
        <v>43</v>
      </c>
      <c r="K20" s="33">
        <v>19</v>
      </c>
    </row>
    <row r="21" spans="1:11" s="10" customFormat="1" ht="22.5" customHeight="1">
      <c r="A21" s="3" t="s">
        <v>14</v>
      </c>
      <c r="B21" s="34">
        <v>1642</v>
      </c>
      <c r="C21" s="25">
        <f t="shared" si="0"/>
        <v>3174</v>
      </c>
      <c r="D21" s="26">
        <f t="shared" si="1"/>
        <v>1602</v>
      </c>
      <c r="E21" s="26">
        <f t="shared" si="2"/>
        <v>1572</v>
      </c>
      <c r="F21" s="27">
        <v>3145</v>
      </c>
      <c r="G21" s="26">
        <v>1590</v>
      </c>
      <c r="H21" s="26">
        <v>1555</v>
      </c>
      <c r="I21" s="27">
        <f t="shared" si="3"/>
        <v>29</v>
      </c>
      <c r="J21" s="28">
        <v>12</v>
      </c>
      <c r="K21" s="33">
        <v>17</v>
      </c>
    </row>
    <row r="22" spans="1:11" s="10" customFormat="1" ht="22.5" customHeight="1">
      <c r="A22" s="3" t="s">
        <v>15</v>
      </c>
      <c r="B22" s="34">
        <v>2436</v>
      </c>
      <c r="C22" s="25">
        <f t="shared" si="0"/>
        <v>5055</v>
      </c>
      <c r="D22" s="26">
        <f t="shared" si="1"/>
        <v>2527</v>
      </c>
      <c r="E22" s="26">
        <f t="shared" si="2"/>
        <v>2528</v>
      </c>
      <c r="F22" s="27">
        <v>4966</v>
      </c>
      <c r="G22" s="26">
        <v>2468</v>
      </c>
      <c r="H22" s="26">
        <v>2498</v>
      </c>
      <c r="I22" s="27">
        <f t="shared" si="3"/>
        <v>89</v>
      </c>
      <c r="J22" s="28">
        <v>59</v>
      </c>
      <c r="K22" s="28">
        <v>30</v>
      </c>
    </row>
    <row r="23" spans="1:11" s="10" customFormat="1" ht="22.5" customHeight="1">
      <c r="A23" s="3" t="s">
        <v>16</v>
      </c>
      <c r="B23" s="34">
        <v>2270</v>
      </c>
      <c r="C23" s="25">
        <f t="shared" si="0"/>
        <v>4419</v>
      </c>
      <c r="D23" s="26">
        <f t="shared" si="1"/>
        <v>2292</v>
      </c>
      <c r="E23" s="26">
        <f t="shared" si="2"/>
        <v>2127</v>
      </c>
      <c r="F23" s="27">
        <v>4375</v>
      </c>
      <c r="G23" s="26">
        <v>2265</v>
      </c>
      <c r="H23" s="26">
        <v>2110</v>
      </c>
      <c r="I23" s="27">
        <f t="shared" si="3"/>
        <v>44</v>
      </c>
      <c r="J23" s="28">
        <v>27</v>
      </c>
      <c r="K23" s="28">
        <v>17</v>
      </c>
    </row>
    <row r="24" spans="1:11" s="10" customFormat="1" ht="22.5" customHeight="1">
      <c r="A24" s="3" t="s">
        <v>17</v>
      </c>
      <c r="B24" s="34">
        <v>3247</v>
      </c>
      <c r="C24" s="25">
        <f t="shared" si="0"/>
        <v>6740</v>
      </c>
      <c r="D24" s="26">
        <f t="shared" si="1"/>
        <v>3480</v>
      </c>
      <c r="E24" s="26">
        <f t="shared" si="2"/>
        <v>3260</v>
      </c>
      <c r="F24" s="27">
        <v>6689</v>
      </c>
      <c r="G24" s="26">
        <v>3468</v>
      </c>
      <c r="H24" s="26">
        <v>3221</v>
      </c>
      <c r="I24" s="27">
        <f t="shared" si="3"/>
        <v>51</v>
      </c>
      <c r="J24" s="28">
        <v>12</v>
      </c>
      <c r="K24" s="28">
        <v>39</v>
      </c>
    </row>
    <row r="25" spans="1:11" s="10" customFormat="1" ht="22.5" customHeight="1">
      <c r="A25" s="3" t="s">
        <v>18</v>
      </c>
      <c r="B25" s="34">
        <v>1896</v>
      </c>
      <c r="C25" s="25">
        <f t="shared" si="0"/>
        <v>4001</v>
      </c>
      <c r="D25" s="26">
        <f t="shared" si="1"/>
        <v>2000</v>
      </c>
      <c r="E25" s="26">
        <f t="shared" si="2"/>
        <v>2001</v>
      </c>
      <c r="F25" s="27">
        <v>3968</v>
      </c>
      <c r="G25" s="26">
        <v>1993</v>
      </c>
      <c r="H25" s="26">
        <v>1975</v>
      </c>
      <c r="I25" s="27">
        <f t="shared" si="3"/>
        <v>33</v>
      </c>
      <c r="J25" s="28">
        <v>7</v>
      </c>
      <c r="K25" s="28">
        <v>26</v>
      </c>
    </row>
    <row r="26" spans="1:11" s="10" customFormat="1" ht="22.5" customHeight="1">
      <c r="A26" s="3" t="s">
        <v>19</v>
      </c>
      <c r="B26" s="34">
        <v>3134</v>
      </c>
      <c r="C26" s="25">
        <f t="shared" si="0"/>
        <v>6151</v>
      </c>
      <c r="D26" s="26">
        <f t="shared" si="1"/>
        <v>3247</v>
      </c>
      <c r="E26" s="26">
        <f t="shared" si="2"/>
        <v>2904</v>
      </c>
      <c r="F26" s="27">
        <v>5866</v>
      </c>
      <c r="G26" s="26">
        <v>3002</v>
      </c>
      <c r="H26" s="26">
        <v>2864</v>
      </c>
      <c r="I26" s="27">
        <f t="shared" si="3"/>
        <v>285</v>
      </c>
      <c r="J26" s="28">
        <v>245</v>
      </c>
      <c r="K26" s="28">
        <v>40</v>
      </c>
    </row>
    <row r="27" spans="1:11" s="10" customFormat="1" ht="22.5" customHeight="1">
      <c r="A27" s="3" t="s">
        <v>20</v>
      </c>
      <c r="B27" s="34">
        <v>5418</v>
      </c>
      <c r="C27" s="25">
        <f t="shared" si="0"/>
        <v>12970</v>
      </c>
      <c r="D27" s="26">
        <f t="shared" si="1"/>
        <v>6684</v>
      </c>
      <c r="E27" s="26">
        <f t="shared" si="2"/>
        <v>6286</v>
      </c>
      <c r="F27" s="27">
        <v>12588</v>
      </c>
      <c r="G27" s="26">
        <v>6353</v>
      </c>
      <c r="H27" s="26">
        <v>6235</v>
      </c>
      <c r="I27" s="27">
        <f t="shared" si="3"/>
        <v>382</v>
      </c>
      <c r="J27" s="28">
        <v>331</v>
      </c>
      <c r="K27" s="28">
        <v>51</v>
      </c>
    </row>
    <row r="28" spans="1:11" s="10" customFormat="1" ht="22.5" customHeight="1">
      <c r="A28" s="3" t="s">
        <v>21</v>
      </c>
      <c r="B28" s="34">
        <v>2908</v>
      </c>
      <c r="C28" s="25">
        <f t="shared" si="0"/>
        <v>7780</v>
      </c>
      <c r="D28" s="26">
        <f t="shared" si="1"/>
        <v>4001</v>
      </c>
      <c r="E28" s="26">
        <f t="shared" si="2"/>
        <v>3779</v>
      </c>
      <c r="F28" s="27">
        <v>7516</v>
      </c>
      <c r="G28" s="26">
        <v>3755</v>
      </c>
      <c r="H28" s="26">
        <v>3761</v>
      </c>
      <c r="I28" s="27">
        <f t="shared" si="3"/>
        <v>264</v>
      </c>
      <c r="J28" s="28">
        <v>246</v>
      </c>
      <c r="K28" s="28">
        <v>18</v>
      </c>
    </row>
    <row r="29" spans="1:11" s="10" customFormat="1" ht="22.5" customHeight="1">
      <c r="A29" s="3" t="s">
        <v>22</v>
      </c>
      <c r="B29" s="34">
        <v>7907</v>
      </c>
      <c r="C29" s="25">
        <f t="shared" si="0"/>
        <v>20582</v>
      </c>
      <c r="D29" s="26">
        <f t="shared" si="1"/>
        <v>10179</v>
      </c>
      <c r="E29" s="26">
        <f t="shared" si="2"/>
        <v>10403</v>
      </c>
      <c r="F29" s="27">
        <v>20441</v>
      </c>
      <c r="G29" s="26">
        <v>10111</v>
      </c>
      <c r="H29" s="26">
        <v>10330</v>
      </c>
      <c r="I29" s="27">
        <f t="shared" si="3"/>
        <v>141</v>
      </c>
      <c r="J29" s="28">
        <v>68</v>
      </c>
      <c r="K29" s="28">
        <v>73</v>
      </c>
    </row>
    <row r="30" spans="1:11" s="10" customFormat="1" ht="22.5" customHeight="1">
      <c r="A30" s="3" t="s">
        <v>23</v>
      </c>
      <c r="B30" s="34">
        <v>8660</v>
      </c>
      <c r="C30" s="25">
        <f t="shared" si="0"/>
        <v>21094</v>
      </c>
      <c r="D30" s="26">
        <f t="shared" si="1"/>
        <v>10574</v>
      </c>
      <c r="E30" s="26">
        <f t="shared" si="2"/>
        <v>10520</v>
      </c>
      <c r="F30" s="27">
        <v>20847</v>
      </c>
      <c r="G30" s="26">
        <v>10423</v>
      </c>
      <c r="H30" s="26">
        <v>10424</v>
      </c>
      <c r="I30" s="27">
        <f t="shared" si="3"/>
        <v>247</v>
      </c>
      <c r="J30" s="28">
        <v>151</v>
      </c>
      <c r="K30" s="28">
        <v>96</v>
      </c>
    </row>
    <row r="31" spans="1:11" s="10" customFormat="1" ht="22.5" customHeight="1">
      <c r="A31" s="3" t="s">
        <v>24</v>
      </c>
      <c r="B31" s="34">
        <v>5571</v>
      </c>
      <c r="C31" s="25">
        <f t="shared" si="0"/>
        <v>12610</v>
      </c>
      <c r="D31" s="26">
        <f t="shared" si="1"/>
        <v>6585</v>
      </c>
      <c r="E31" s="26">
        <f t="shared" si="2"/>
        <v>6025</v>
      </c>
      <c r="F31" s="27">
        <v>12416</v>
      </c>
      <c r="G31" s="26">
        <v>6468</v>
      </c>
      <c r="H31" s="26">
        <v>5948</v>
      </c>
      <c r="I31" s="27">
        <f t="shared" si="3"/>
        <v>194</v>
      </c>
      <c r="J31" s="28">
        <v>117</v>
      </c>
      <c r="K31" s="28">
        <v>77</v>
      </c>
    </row>
    <row r="32" spans="1:11" s="10" customFormat="1" ht="22.5" customHeight="1">
      <c r="A32" s="3" t="s">
        <v>25</v>
      </c>
      <c r="B32" s="34">
        <v>4014</v>
      </c>
      <c r="C32" s="25">
        <f t="shared" si="0"/>
        <v>11104</v>
      </c>
      <c r="D32" s="26">
        <f t="shared" si="1"/>
        <v>5569</v>
      </c>
      <c r="E32" s="26">
        <f t="shared" si="2"/>
        <v>5535</v>
      </c>
      <c r="F32" s="27">
        <v>11009</v>
      </c>
      <c r="G32" s="26">
        <v>5527</v>
      </c>
      <c r="H32" s="26">
        <v>5482</v>
      </c>
      <c r="I32" s="27">
        <f t="shared" si="3"/>
        <v>95</v>
      </c>
      <c r="J32" s="28">
        <v>42</v>
      </c>
      <c r="K32" s="28">
        <v>53</v>
      </c>
    </row>
    <row r="33" spans="1:11" s="10" customFormat="1" ht="22.5" customHeight="1">
      <c r="A33" s="3" t="s">
        <v>26</v>
      </c>
      <c r="B33" s="34">
        <v>4015</v>
      </c>
      <c r="C33" s="25">
        <f t="shared" si="0"/>
        <v>10349</v>
      </c>
      <c r="D33" s="26">
        <f t="shared" si="1"/>
        <v>5168</v>
      </c>
      <c r="E33" s="26">
        <f t="shared" si="2"/>
        <v>5181</v>
      </c>
      <c r="F33" s="27">
        <v>10185</v>
      </c>
      <c r="G33" s="26">
        <v>5069</v>
      </c>
      <c r="H33" s="26">
        <v>5116</v>
      </c>
      <c r="I33" s="27">
        <f t="shared" si="3"/>
        <v>164</v>
      </c>
      <c r="J33" s="28">
        <v>99</v>
      </c>
      <c r="K33" s="28">
        <v>65</v>
      </c>
    </row>
    <row r="34" spans="1:11" s="10" customFormat="1" ht="22.5" customHeight="1">
      <c r="A34" s="3" t="s">
        <v>27</v>
      </c>
      <c r="B34" s="34">
        <v>13152</v>
      </c>
      <c r="C34" s="25">
        <f t="shared" si="0"/>
        <v>34874</v>
      </c>
      <c r="D34" s="26">
        <f t="shared" si="1"/>
        <v>17703</v>
      </c>
      <c r="E34" s="26">
        <f t="shared" si="2"/>
        <v>17171</v>
      </c>
      <c r="F34" s="27">
        <v>34670</v>
      </c>
      <c r="G34" s="26">
        <v>17607</v>
      </c>
      <c r="H34" s="26">
        <v>17063</v>
      </c>
      <c r="I34" s="27">
        <f t="shared" si="3"/>
        <v>204</v>
      </c>
      <c r="J34" s="28">
        <v>96</v>
      </c>
      <c r="K34" s="28">
        <v>108</v>
      </c>
    </row>
    <row r="35" spans="1:11" s="10" customFormat="1" ht="22.5" customHeight="1">
      <c r="A35" s="3" t="s">
        <v>28</v>
      </c>
      <c r="B35" s="34">
        <v>11346</v>
      </c>
      <c r="C35" s="25">
        <f t="shared" si="0"/>
        <v>31635</v>
      </c>
      <c r="D35" s="26">
        <f t="shared" si="1"/>
        <v>15834</v>
      </c>
      <c r="E35" s="26">
        <f t="shared" si="2"/>
        <v>15801</v>
      </c>
      <c r="F35" s="27">
        <v>31425</v>
      </c>
      <c r="G35" s="26">
        <v>15735</v>
      </c>
      <c r="H35" s="26">
        <v>15690</v>
      </c>
      <c r="I35" s="27">
        <f t="shared" si="3"/>
        <v>210</v>
      </c>
      <c r="J35" s="28">
        <v>99</v>
      </c>
      <c r="K35" s="28">
        <v>111</v>
      </c>
    </row>
    <row r="36" spans="1:11" s="10" customFormat="1" ht="22.5" customHeight="1">
      <c r="A36" s="3" t="s">
        <v>29</v>
      </c>
      <c r="B36" s="34">
        <v>9680</v>
      </c>
      <c r="C36" s="25">
        <f t="shared" si="0"/>
        <v>22704</v>
      </c>
      <c r="D36" s="26">
        <f t="shared" si="1"/>
        <v>11751</v>
      </c>
      <c r="E36" s="26">
        <f t="shared" si="2"/>
        <v>10953</v>
      </c>
      <c r="F36" s="27">
        <v>22551</v>
      </c>
      <c r="G36" s="26">
        <v>11700</v>
      </c>
      <c r="H36" s="26">
        <v>10851</v>
      </c>
      <c r="I36" s="27">
        <f t="shared" si="3"/>
        <v>153</v>
      </c>
      <c r="J36" s="28">
        <v>51</v>
      </c>
      <c r="K36" s="28">
        <v>102</v>
      </c>
    </row>
    <row r="37" spans="1:11" s="10" customFormat="1" ht="22.5" customHeight="1">
      <c r="A37" s="3" t="s">
        <v>30</v>
      </c>
      <c r="B37" s="34">
        <v>2969</v>
      </c>
      <c r="C37" s="25">
        <f t="shared" si="0"/>
        <v>8486</v>
      </c>
      <c r="D37" s="26">
        <f t="shared" si="1"/>
        <v>4329</v>
      </c>
      <c r="E37" s="26">
        <f t="shared" si="2"/>
        <v>4157</v>
      </c>
      <c r="F37" s="27">
        <v>8428</v>
      </c>
      <c r="G37" s="26">
        <v>4300</v>
      </c>
      <c r="H37" s="26">
        <v>4128</v>
      </c>
      <c r="I37" s="27">
        <f t="shared" si="3"/>
        <v>58</v>
      </c>
      <c r="J37" s="28">
        <v>29</v>
      </c>
      <c r="K37" s="28">
        <v>29</v>
      </c>
    </row>
    <row r="38" spans="1:11" s="10" customFormat="1" ht="22.5" customHeight="1">
      <c r="A38" s="3" t="s">
        <v>31</v>
      </c>
      <c r="B38" s="34">
        <v>1289</v>
      </c>
      <c r="C38" s="25">
        <f t="shared" si="0"/>
        <v>2817</v>
      </c>
      <c r="D38" s="26">
        <f t="shared" si="1"/>
        <v>1571</v>
      </c>
      <c r="E38" s="26">
        <f t="shared" si="2"/>
        <v>1246</v>
      </c>
      <c r="F38" s="27">
        <v>2689</v>
      </c>
      <c r="G38" s="26">
        <v>1456</v>
      </c>
      <c r="H38" s="26">
        <v>1233</v>
      </c>
      <c r="I38" s="27">
        <f t="shared" si="3"/>
        <v>128</v>
      </c>
      <c r="J38" s="28">
        <v>115</v>
      </c>
      <c r="K38" s="28">
        <v>13</v>
      </c>
    </row>
    <row r="39" spans="1:11" s="10" customFormat="1" ht="22.5" customHeight="1">
      <c r="A39" s="4" t="s">
        <v>32</v>
      </c>
      <c r="B39" s="35">
        <v>578</v>
      </c>
      <c r="C39" s="29">
        <f t="shared" si="0"/>
        <v>1244</v>
      </c>
      <c r="D39" s="30">
        <f t="shared" si="1"/>
        <v>638</v>
      </c>
      <c r="E39" s="30">
        <f t="shared" si="2"/>
        <v>606</v>
      </c>
      <c r="F39" s="31">
        <v>1238</v>
      </c>
      <c r="G39" s="30">
        <v>638</v>
      </c>
      <c r="H39" s="30">
        <v>600</v>
      </c>
      <c r="I39" s="31">
        <f t="shared" si="3"/>
        <v>6</v>
      </c>
      <c r="J39" s="32">
        <v>0</v>
      </c>
      <c r="K39" s="32">
        <v>6</v>
      </c>
    </row>
    <row r="40" spans="1:11">
      <c r="A40" s="19" t="s">
        <v>44</v>
      </c>
      <c r="B40" s="20"/>
      <c r="C40" s="21"/>
      <c r="D40" s="21"/>
      <c r="E40" s="21"/>
      <c r="F40" s="21"/>
      <c r="G40" s="20"/>
      <c r="H40" s="20"/>
      <c r="I40" s="21"/>
      <c r="J40" s="21"/>
      <c r="K40" s="21"/>
    </row>
    <row r="41" spans="1:11">
      <c r="A41" s="22"/>
      <c r="B41" s="20"/>
      <c r="C41" s="21"/>
      <c r="D41" s="21"/>
      <c r="E41" s="21"/>
      <c r="F41" s="21"/>
      <c r="G41" s="20"/>
      <c r="H41" s="20"/>
      <c r="I41" s="21"/>
      <c r="J41" s="21"/>
      <c r="K41" s="21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19"/>
  <sheetViews>
    <sheetView workbookViewId="0">
      <selection activeCell="H13" sqref="H13"/>
    </sheetView>
  </sheetViews>
  <sheetFormatPr defaultRowHeight="16.5"/>
  <cols>
    <col min="1" max="4" width="14.875" customWidth="1"/>
    <col min="5" max="5" width="11.875" bestFit="1" customWidth="1"/>
  </cols>
  <sheetData>
    <row r="1" spans="1:5" ht="26.25">
      <c r="A1" s="50" t="s">
        <v>43</v>
      </c>
      <c r="B1" s="50"/>
      <c r="C1" s="50"/>
      <c r="D1" s="50"/>
      <c r="E1" s="50"/>
    </row>
    <row r="2" spans="1:5" ht="24" customHeight="1">
      <c r="A2" s="2" t="s">
        <v>64</v>
      </c>
      <c r="B2" s="1"/>
      <c r="C2" s="1"/>
      <c r="D2" s="49" t="s">
        <v>37</v>
      </c>
      <c r="E2" s="49"/>
    </row>
    <row r="3" spans="1:5" ht="37.5" customHeight="1">
      <c r="A3" s="6" t="s">
        <v>41</v>
      </c>
      <c r="B3" s="6" t="s">
        <v>0</v>
      </c>
      <c r="C3" s="6" t="s">
        <v>1</v>
      </c>
      <c r="D3" s="14" t="s">
        <v>47</v>
      </c>
      <c r="E3" s="6" t="s">
        <v>39</v>
      </c>
    </row>
    <row r="4" spans="1:5" ht="37.5" customHeight="1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customHeight="1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customHeight="1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customHeight="1">
      <c r="A7" s="7" t="s">
        <v>46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customHeight="1">
      <c r="A8" s="16" t="s">
        <v>49</v>
      </c>
      <c r="B8" s="17">
        <v>44997</v>
      </c>
      <c r="C8" s="17">
        <v>18775</v>
      </c>
      <c r="D8" s="17">
        <v>26222</v>
      </c>
      <c r="E8" s="18">
        <v>114.3</v>
      </c>
    </row>
    <row r="9" spans="1:5" ht="37.5" customHeight="1">
      <c r="A9" s="16" t="s">
        <v>50</v>
      </c>
      <c r="B9" s="17">
        <v>46632</v>
      </c>
      <c r="C9" s="17">
        <v>19720</v>
      </c>
      <c r="D9" s="17">
        <v>26912</v>
      </c>
      <c r="E9" s="18">
        <v>121.8</v>
      </c>
    </row>
    <row r="10" spans="1:5" ht="37.5" customHeight="1">
      <c r="A10" s="16" t="s">
        <v>52</v>
      </c>
      <c r="B10" s="17">
        <v>48569</v>
      </c>
      <c r="C10" s="17">
        <v>20703</v>
      </c>
      <c r="D10" s="17">
        <v>27866</v>
      </c>
      <c r="E10" s="18">
        <v>130.64611577361737</v>
      </c>
    </row>
    <row r="11" spans="1:5" ht="37.5" customHeight="1">
      <c r="A11" s="16" t="s">
        <v>53</v>
      </c>
      <c r="B11" s="17">
        <f>SUM(C11:D11)</f>
        <v>48627</v>
      </c>
      <c r="C11" s="17">
        <v>20751</v>
      </c>
      <c r="D11" s="17">
        <v>27876</v>
      </c>
      <c r="E11" s="18">
        <f>B11/37049*100</f>
        <v>131.25050608653405</v>
      </c>
    </row>
    <row r="12" spans="1:5" ht="37.5" customHeight="1">
      <c r="A12" s="16" t="s">
        <v>56</v>
      </c>
      <c r="B12" s="17">
        <v>48684</v>
      </c>
      <c r="C12" s="17">
        <v>20804</v>
      </c>
      <c r="D12" s="17">
        <v>27880</v>
      </c>
      <c r="E12" s="18">
        <v>131.74929638449882</v>
      </c>
    </row>
    <row r="13" spans="1:5" ht="37.5" customHeight="1">
      <c r="A13" s="16" t="s">
        <v>58</v>
      </c>
      <c r="B13" s="17">
        <v>48775</v>
      </c>
      <c r="C13" s="17">
        <v>20840</v>
      </c>
      <c r="D13" s="17">
        <v>27935</v>
      </c>
      <c r="E13" s="18">
        <v>132.30000000000001</v>
      </c>
    </row>
    <row r="14" spans="1:5" ht="37.5" customHeight="1">
      <c r="A14" s="16" t="s">
        <v>60</v>
      </c>
      <c r="B14" s="17">
        <v>48814</v>
      </c>
      <c r="C14" s="17">
        <v>20847</v>
      </c>
      <c r="D14" s="17">
        <v>27967</v>
      </c>
      <c r="E14" s="18">
        <v>132.6</v>
      </c>
    </row>
    <row r="15" spans="1:5" ht="37.5" customHeight="1">
      <c r="A15" s="16" t="s">
        <v>62</v>
      </c>
      <c r="B15" s="17">
        <v>48923</v>
      </c>
      <c r="C15" s="17">
        <v>20913</v>
      </c>
      <c r="D15" s="17">
        <v>28010</v>
      </c>
      <c r="E15" s="18">
        <v>133.4</v>
      </c>
    </row>
    <row r="16" spans="1:5" ht="37.5" customHeight="1">
      <c r="A16" s="16" t="s">
        <v>67</v>
      </c>
      <c r="B16" s="17">
        <v>49020</v>
      </c>
      <c r="C16" s="17">
        <v>20958</v>
      </c>
      <c r="D16" s="17">
        <v>28062</v>
      </c>
      <c r="E16" s="18">
        <v>134.1</v>
      </c>
    </row>
    <row r="17" spans="1:5" ht="37.5" customHeight="1">
      <c r="A17" s="11" t="s">
        <v>68</v>
      </c>
      <c r="B17" s="12">
        <f>SUM(C17:D17)</f>
        <v>49138</v>
      </c>
      <c r="C17" s="12">
        <v>21001</v>
      </c>
      <c r="D17" s="12">
        <v>28137</v>
      </c>
      <c r="E17" s="13">
        <v>134.80000000000001</v>
      </c>
    </row>
    <row r="18" spans="1:5" ht="20.25" customHeight="1">
      <c r="A18" s="2" t="s">
        <v>5</v>
      </c>
    </row>
    <row r="19" spans="1:5">
      <c r="A19" s="5" t="s">
        <v>38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2018-01-19T04:31:01Z</cp:lastPrinted>
  <dcterms:created xsi:type="dcterms:W3CDTF">2011-05-09T08:35:35Z</dcterms:created>
  <dcterms:modified xsi:type="dcterms:W3CDTF">2018-08-13T05:35:34Z</dcterms:modified>
</cp:coreProperties>
</file>