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인구'!$A$1:$K$44</definedName>
  </definedNames>
  <calcPr calcId="152511" iterateDelta="0"/>
</workbook>
</file>

<file path=xl/calcChain.xml><?xml version="1.0" encoding="utf-8"?>
<calcChain xmlns="http://schemas.openxmlformats.org/spreadsheetml/2006/main">
  <c r="H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B21" i="6"/>
  <c r="E21" i="6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B11" i="6"/>
  <c r="E11" i="6" s="1"/>
  <c r="D22" i="1" l="1"/>
  <c r="G16" i="1"/>
  <c r="F16" i="1"/>
  <c r="J16" i="1"/>
  <c r="K16" i="1"/>
  <c r="C24" i="1" l="1"/>
  <c r="I16" i="1"/>
  <c r="C28" i="1" l="1"/>
  <c r="C27" i="1"/>
  <c r="C35" i="1"/>
  <c r="C39" i="1"/>
  <c r="C43" i="1"/>
  <c r="C19" i="1"/>
  <c r="C40" i="1"/>
  <c r="C41" i="1"/>
  <c r="C42" i="1"/>
  <c r="C23" i="1"/>
  <c r="C26" i="1"/>
  <c r="C34" i="1"/>
  <c r="C33" i="1"/>
  <c r="C31" i="1"/>
  <c r="C25" i="1"/>
  <c r="C18" i="1"/>
  <c r="C21" i="1"/>
  <c r="C22" i="1"/>
  <c r="C29" i="1"/>
  <c r="C30" i="1"/>
  <c r="C37" i="1"/>
  <c r="C38" i="1"/>
  <c r="C20" i="1"/>
  <c r="C32" i="1"/>
  <c r="C36" i="1"/>
  <c r="E17" i="1"/>
  <c r="E16" i="1" s="1"/>
  <c r="D17" i="1"/>
  <c r="C17" i="1" l="1"/>
  <c r="D16" i="1"/>
  <c r="C16" i="1" s="1"/>
  <c r="B16" i="1"/>
</calcChain>
</file>

<file path=xl/sharedStrings.xml><?xml version="1.0" encoding="utf-8"?>
<sst xmlns="http://schemas.openxmlformats.org/spreadsheetml/2006/main" count="85" uniqueCount="77">
  <si>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</si>
  <si>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</si>
  <si>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</si>
  <si>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</si>
  <si>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</si>
  <si>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</si>
  <si>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</si>
  <si>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</si>
  <si>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</si>
  <si>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</si>
  <si>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</si>
  <si>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</si>
  <si>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</si>
  <si>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</si>
  <si>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</si>
  <si>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</si>
  <si>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</si>
  <si>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</si>
  <si>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</si>
  <si>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</si>
  <si>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</si>
  <si>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</si>
  <si>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</si>
  <si>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</si>
  <si>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</si>
  <si>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</si>
  <si>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</si>
  <si>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</si>
  <si>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</si>
  <si>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</si>
  <si>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</si>
  <si>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</si>
  <si>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</si>
  <si>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</si>
  <si>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</si>
  <si>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</si>
  <si>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</si>
  <si>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</si>
  <si>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</si>
  <si>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</si>
  <si>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</si>
  <si>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</si>
  <si>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</si>
  <si>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</si>
  <si>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</si>
  <si>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</si>
  <si>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</si>
  <si>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</si>
  <si>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</si>
  <si>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</si>
  <si>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</si>
  <si>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</si>
  <si>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</si>
  <si>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</si>
  <si>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</si>
  <si>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</si>
  <si>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</si>
  <si>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</si>
  <si>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2018년 3월말</t>
  </si>
  <si>
    <t>18년 4월말</t>
  </si>
  <si>
    <t>2018년 4월말</t>
  </si>
  <si>
    <t>18년 5월말</t>
  </si>
  <si>
    <t>2018년 5월말</t>
  </si>
  <si>
    <t>18년 6월말</t>
  </si>
  <si>
    <t>2018년 6월말</t>
  </si>
  <si>
    <t>18년 7월말</t>
  </si>
  <si>
    <t>2018년 7월말</t>
  </si>
  <si>
    <t>18년 8월말</t>
  </si>
  <si>
    <t>2018년 8월말</t>
  </si>
  <si>
    <t>18년 9월말</t>
  </si>
  <si>
    <t>2018년 9월말</t>
  </si>
  <si>
    <t>18년 10월말</t>
  </si>
  <si>
    <t>18년 11월말</t>
    <phoneticPr fontId="2" type="noConversion"/>
  </si>
  <si>
    <t>2018년 10월말</t>
  </si>
  <si>
    <t>2018년 11월말</t>
    <phoneticPr fontId="10" type="noConversion"/>
  </si>
  <si>
    <t>작성기준 : 2018. 11. 30. 현재</t>
    <phoneticPr fontId="10" type="noConversion"/>
  </si>
  <si>
    <t>작성기준 : 2018. 11. 30. 현재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</si>
</sst>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K45"/>
  <sheetViews>
    <sheetView tabSelected="1" view="pageBreakPreview" zoomScaleNormal="108" zoomScaleSheetLayoutView="100" workbookViewId="0">
      <selection activeCell="D21" sqref="D21"/>
    </sheetView>
  </sheetViews>
  <sheetFormatPr defaultRowHeight="16.5"/>
  <cols>
    <col min="1" max="1" width="12.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25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6.5" customHeight="1">
      <c r="A2" s="47" t="s">
        <v>76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48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1" ht="22.5" customHeight="1">
      <c r="A9" s="37" t="s">
        <v>59</v>
      </c>
      <c r="B9" s="38">
        <v>120098</v>
      </c>
      <c r="C9" s="39">
        <v>289644</v>
      </c>
      <c r="D9" s="38">
        <v>147614</v>
      </c>
      <c r="E9" s="38">
        <v>142030</v>
      </c>
      <c r="F9" s="38">
        <v>285447</v>
      </c>
      <c r="G9" s="38">
        <v>144682</v>
      </c>
      <c r="H9" s="38">
        <v>140765</v>
      </c>
      <c r="I9" s="38">
        <v>4197</v>
      </c>
      <c r="J9" s="38">
        <v>2932</v>
      </c>
      <c r="K9" s="38">
        <v>1265</v>
      </c>
    </row>
    <row r="10" spans="1:11" ht="22.5" customHeight="1">
      <c r="A10" s="37" t="s">
        <v>61</v>
      </c>
      <c r="B10" s="38">
        <v>120213</v>
      </c>
      <c r="C10" s="39">
        <v>289518</v>
      </c>
      <c r="D10" s="38">
        <v>147533</v>
      </c>
      <c r="E10" s="38">
        <v>141985</v>
      </c>
      <c r="F10" s="38">
        <v>285317</v>
      </c>
      <c r="G10" s="38">
        <v>144598</v>
      </c>
      <c r="H10" s="38">
        <v>140719</v>
      </c>
      <c r="I10" s="38">
        <v>4201</v>
      </c>
      <c r="J10" s="38">
        <v>2935</v>
      </c>
      <c r="K10" s="38">
        <v>1266</v>
      </c>
    </row>
    <row r="11" spans="1:11" ht="22.5" customHeight="1">
      <c r="A11" s="37" t="s">
        <v>63</v>
      </c>
      <c r="B11" s="38">
        <v>120318</v>
      </c>
      <c r="C11" s="39">
        <v>289420</v>
      </c>
      <c r="D11" s="38">
        <v>147532</v>
      </c>
      <c r="E11" s="38">
        <v>141888</v>
      </c>
      <c r="F11" s="38">
        <v>285158</v>
      </c>
      <c r="G11" s="38">
        <v>144549</v>
      </c>
      <c r="H11" s="38">
        <v>140609</v>
      </c>
      <c r="I11" s="38">
        <v>4262</v>
      </c>
      <c r="J11" s="38">
        <v>2983</v>
      </c>
      <c r="K11" s="38">
        <v>1279</v>
      </c>
    </row>
    <row r="12" spans="1:11" ht="22.5" customHeight="1">
      <c r="A12" s="37" t="s">
        <v>65</v>
      </c>
      <c r="B12" s="38">
        <v>120318</v>
      </c>
      <c r="C12" s="39">
        <v>289289</v>
      </c>
      <c r="D12" s="38">
        <v>147506</v>
      </c>
      <c r="E12" s="38">
        <v>141783</v>
      </c>
      <c r="F12" s="38">
        <v>284973</v>
      </c>
      <c r="G12" s="38">
        <v>144464</v>
      </c>
      <c r="H12" s="38">
        <v>140509</v>
      </c>
      <c r="I12" s="38">
        <v>4316</v>
      </c>
      <c r="J12" s="38">
        <v>3042</v>
      </c>
      <c r="K12" s="38">
        <v>1274</v>
      </c>
    </row>
    <row r="13" spans="1:11" ht="22.5" customHeight="1">
      <c r="A13" s="37" t="s">
        <v>67</v>
      </c>
      <c r="B13" s="38">
        <v>120471</v>
      </c>
      <c r="C13" s="39">
        <v>288920</v>
      </c>
      <c r="D13" s="38">
        <v>147378</v>
      </c>
      <c r="E13" s="38">
        <v>141542</v>
      </c>
      <c r="F13" s="38">
        <v>284545</v>
      </c>
      <c r="G13" s="38">
        <v>144271</v>
      </c>
      <c r="H13" s="38">
        <v>140274</v>
      </c>
      <c r="I13" s="38">
        <v>4375</v>
      </c>
      <c r="J13" s="38">
        <v>3107</v>
      </c>
      <c r="K13" s="38">
        <v>1268</v>
      </c>
    </row>
    <row r="14" spans="1:11" ht="22.5" customHeight="1">
      <c r="A14" s="37" t="s">
        <v>69</v>
      </c>
      <c r="B14" s="38">
        <v>120619</v>
      </c>
      <c r="C14" s="39">
        <v>288873</v>
      </c>
      <c r="D14" s="38">
        <v>147403</v>
      </c>
      <c r="E14" s="38">
        <v>141470</v>
      </c>
      <c r="F14" s="38">
        <v>284418</v>
      </c>
      <c r="G14" s="38">
        <v>144245</v>
      </c>
      <c r="H14" s="38">
        <v>140173</v>
      </c>
      <c r="I14" s="38">
        <v>4455</v>
      </c>
      <c r="J14" s="38">
        <v>3158</v>
      </c>
      <c r="K14" s="38">
        <v>1297</v>
      </c>
    </row>
    <row r="15" spans="1:11" ht="22.5" customHeight="1">
      <c r="A15" s="37" t="s">
        <v>71</v>
      </c>
      <c r="B15" s="38">
        <v>120709</v>
      </c>
      <c r="C15" s="39">
        <v>288638</v>
      </c>
      <c r="D15" s="38">
        <v>147326</v>
      </c>
      <c r="E15" s="38">
        <v>141312</v>
      </c>
      <c r="F15" s="38">
        <v>284166</v>
      </c>
      <c r="G15" s="38">
        <v>144147</v>
      </c>
      <c r="H15" s="38">
        <v>140019</v>
      </c>
      <c r="I15" s="38">
        <v>4472</v>
      </c>
      <c r="J15" s="38">
        <v>3179</v>
      </c>
      <c r="K15" s="38">
        <v>1293</v>
      </c>
    </row>
    <row r="16" spans="1:11" ht="24" customHeight="1">
      <c r="A16" s="36" t="s">
        <v>72</v>
      </c>
      <c r="B16" s="23">
        <f>SUM(B17:B43)</f>
        <v>120718</v>
      </c>
      <c r="C16" s="24">
        <f>D16+E16</f>
        <v>288324</v>
      </c>
      <c r="D16" s="23">
        <f>SUM(D17:D43)</f>
        <v>147244</v>
      </c>
      <c r="E16" s="23">
        <f>SUM(E17:E43)</f>
        <v>141080</v>
      </c>
      <c r="F16" s="23">
        <f>SUM(F17:F43)</f>
        <v>283815</v>
      </c>
      <c r="G16" s="23">
        <f>SUM(G17:G43)</f>
        <v>144023</v>
      </c>
      <c r="H16" s="23">
        <f>SUM(H17:H43)</f>
        <v>139792</v>
      </c>
      <c r="I16" s="23">
        <f>J16+K16</f>
        <v>4509</v>
      </c>
      <c r="J16" s="23">
        <f>SUM(J17:J43)</f>
        <v>3221</v>
      </c>
      <c r="K16" s="23">
        <f>SUM(K17:K43)</f>
        <v>1288</v>
      </c>
    </row>
    <row r="17" spans="1:11" s="10" customFormat="1" ht="22.5" customHeight="1">
      <c r="A17" s="3" t="s">
        <v>6</v>
      </c>
      <c r="B17" s="34">
        <v>6447</v>
      </c>
      <c r="C17" s="25">
        <f t="shared" ref="C17:C43" si="0">SUM(D17:E17)</f>
        <v>14343</v>
      </c>
      <c r="D17" s="26">
        <f>SUM(G17+J17)</f>
        <v>7537</v>
      </c>
      <c r="E17" s="26">
        <f>SUM(H17+K17)</f>
        <v>6806</v>
      </c>
      <c r="F17" s="27">
        <v>13622</v>
      </c>
      <c r="G17" s="26">
        <v>6895</v>
      </c>
      <c r="H17" s="26">
        <v>6727</v>
      </c>
      <c r="I17" s="27">
        <f>SUM(J17:K17)</f>
        <v>721</v>
      </c>
      <c r="J17" s="28">
        <v>642</v>
      </c>
      <c r="K17" s="28">
        <v>79</v>
      </c>
    </row>
    <row r="18" spans="1:11" s="10" customFormat="1" ht="22.5" customHeight="1">
      <c r="A18" s="3" t="s">
        <v>7</v>
      </c>
      <c r="B18" s="34">
        <v>8602</v>
      </c>
      <c r="C18" s="25">
        <f t="shared" si="0"/>
        <v>21260</v>
      </c>
      <c r="D18" s="26">
        <f t="shared" ref="D18:D43" si="1">SUM(G18+J18)</f>
        <v>10744</v>
      </c>
      <c r="E18" s="26">
        <f t="shared" ref="E18:E43" si="2">SUM(H18+K18)</f>
        <v>10516</v>
      </c>
      <c r="F18" s="27">
        <v>21120</v>
      </c>
      <c r="G18" s="26">
        <v>10701</v>
      </c>
      <c r="H18" s="26">
        <v>10419</v>
      </c>
      <c r="I18" s="27">
        <f t="shared" ref="I18:I43" si="3">SUM(J18:K18)</f>
        <v>140</v>
      </c>
      <c r="J18" s="28">
        <v>43</v>
      </c>
      <c r="K18" s="28">
        <v>97</v>
      </c>
    </row>
    <row r="19" spans="1:11" s="10" customFormat="1" ht="22.5" customHeight="1">
      <c r="A19" s="3" t="s">
        <v>8</v>
      </c>
      <c r="B19" s="34">
        <v>3269</v>
      </c>
      <c r="C19" s="25">
        <f t="shared" si="0"/>
        <v>6792</v>
      </c>
      <c r="D19" s="26">
        <f t="shared" si="1"/>
        <v>3532</v>
      </c>
      <c r="E19" s="26">
        <f t="shared" si="2"/>
        <v>3260</v>
      </c>
      <c r="F19" s="27">
        <v>6631</v>
      </c>
      <c r="G19" s="26">
        <v>3415</v>
      </c>
      <c r="H19" s="26">
        <v>3216</v>
      </c>
      <c r="I19" s="27">
        <f t="shared" si="3"/>
        <v>161</v>
      </c>
      <c r="J19" s="28">
        <v>117</v>
      </c>
      <c r="K19" s="28">
        <v>44</v>
      </c>
    </row>
    <row r="20" spans="1:11" s="10" customFormat="1" ht="22.5" customHeight="1">
      <c r="A20" s="3" t="s">
        <v>9</v>
      </c>
      <c r="B20" s="34">
        <v>3511</v>
      </c>
      <c r="C20" s="25">
        <f t="shared" si="0"/>
        <v>6950</v>
      </c>
      <c r="D20" s="26">
        <f t="shared" si="1"/>
        <v>3666</v>
      </c>
      <c r="E20" s="26">
        <f t="shared" si="2"/>
        <v>3284</v>
      </c>
      <c r="F20" s="27">
        <v>6721</v>
      </c>
      <c r="G20" s="26">
        <v>3478</v>
      </c>
      <c r="H20" s="26">
        <v>3243</v>
      </c>
      <c r="I20" s="27">
        <f t="shared" si="3"/>
        <v>229</v>
      </c>
      <c r="J20" s="28">
        <v>188</v>
      </c>
      <c r="K20" s="28">
        <v>41</v>
      </c>
    </row>
    <row r="21" spans="1:11" s="10" customFormat="1" ht="22.5" customHeight="1">
      <c r="A21" s="3" t="s">
        <v>10</v>
      </c>
      <c r="B21" s="34">
        <v>1718</v>
      </c>
      <c r="C21" s="25">
        <f t="shared" si="0"/>
        <v>3171</v>
      </c>
      <c r="D21" s="26">
        <f t="shared" si="1"/>
        <v>1655</v>
      </c>
      <c r="E21" s="26">
        <f t="shared" si="2"/>
        <v>1516</v>
      </c>
      <c r="F21" s="27">
        <v>3053</v>
      </c>
      <c r="G21" s="26">
        <v>1549</v>
      </c>
      <c r="H21" s="26">
        <v>1504</v>
      </c>
      <c r="I21" s="27">
        <f t="shared" si="3"/>
        <v>118</v>
      </c>
      <c r="J21" s="28">
        <v>106</v>
      </c>
      <c r="K21" s="28">
        <v>12</v>
      </c>
    </row>
    <row r="22" spans="1:11" s="10" customFormat="1" ht="22.5" customHeight="1">
      <c r="A22" s="3" t="s">
        <v>11</v>
      </c>
      <c r="B22" s="34">
        <v>1270</v>
      </c>
      <c r="C22" s="25">
        <f t="shared" si="0"/>
        <v>2317</v>
      </c>
      <c r="D22" s="26">
        <f t="shared" si="1"/>
        <v>1157</v>
      </c>
      <c r="E22" s="26">
        <f t="shared" si="2"/>
        <v>1160</v>
      </c>
      <c r="F22" s="27">
        <v>2255</v>
      </c>
      <c r="G22" s="26">
        <v>1101</v>
      </c>
      <c r="H22" s="26">
        <v>1154</v>
      </c>
      <c r="I22" s="27">
        <f t="shared" si="3"/>
        <v>62</v>
      </c>
      <c r="J22" s="28">
        <v>56</v>
      </c>
      <c r="K22" s="28">
        <v>6</v>
      </c>
    </row>
    <row r="23" spans="1:11" s="10" customFormat="1" ht="22.5" customHeight="1">
      <c r="A23" s="3" t="s">
        <v>12</v>
      </c>
      <c r="B23" s="34">
        <v>1175</v>
      </c>
      <c r="C23" s="25">
        <f t="shared" si="0"/>
        <v>2192</v>
      </c>
      <c r="D23" s="26">
        <f t="shared" si="1"/>
        <v>1241</v>
      </c>
      <c r="E23" s="26">
        <f t="shared" si="2"/>
        <v>951</v>
      </c>
      <c r="F23" s="27">
        <v>2100</v>
      </c>
      <c r="G23" s="26">
        <v>1159</v>
      </c>
      <c r="H23" s="26">
        <v>941</v>
      </c>
      <c r="I23" s="27">
        <f t="shared" si="3"/>
        <v>92</v>
      </c>
      <c r="J23" s="28">
        <v>82</v>
      </c>
      <c r="K23" s="33">
        <v>10</v>
      </c>
    </row>
    <row r="24" spans="1:11" s="10" customFormat="1" ht="22.5" customHeight="1">
      <c r="A24" s="3" t="s">
        <v>13</v>
      </c>
      <c r="B24" s="34">
        <v>2255</v>
      </c>
      <c r="C24" s="25">
        <f t="shared" si="0"/>
        <v>4245</v>
      </c>
      <c r="D24" s="26">
        <f t="shared" si="1"/>
        <v>2168</v>
      </c>
      <c r="E24" s="26">
        <f t="shared" si="2"/>
        <v>2077</v>
      </c>
      <c r="F24" s="27">
        <v>4191</v>
      </c>
      <c r="G24" s="26">
        <v>2133</v>
      </c>
      <c r="H24" s="26">
        <v>2058</v>
      </c>
      <c r="I24" s="27">
        <f t="shared" si="3"/>
        <v>54</v>
      </c>
      <c r="J24" s="28">
        <v>35</v>
      </c>
      <c r="K24" s="33">
        <v>19</v>
      </c>
    </row>
    <row r="25" spans="1:11" s="10" customFormat="1" ht="22.5" customHeight="1">
      <c r="A25" s="3" t="s">
        <v>14</v>
      </c>
      <c r="B25" s="34">
        <v>1642</v>
      </c>
      <c r="C25" s="25">
        <f t="shared" si="0"/>
        <v>3168</v>
      </c>
      <c r="D25" s="26">
        <f t="shared" si="1"/>
        <v>1606</v>
      </c>
      <c r="E25" s="26">
        <f t="shared" si="2"/>
        <v>1562</v>
      </c>
      <c r="F25" s="27">
        <v>3137</v>
      </c>
      <c r="G25" s="26">
        <v>1594</v>
      </c>
      <c r="H25" s="26">
        <v>1543</v>
      </c>
      <c r="I25" s="27">
        <f t="shared" si="3"/>
        <v>31</v>
      </c>
      <c r="J25" s="28">
        <v>12</v>
      </c>
      <c r="K25" s="33">
        <v>19</v>
      </c>
    </row>
    <row r="26" spans="1:11" s="10" customFormat="1" ht="22.5" customHeight="1">
      <c r="A26" s="3" t="s">
        <v>15</v>
      </c>
      <c r="B26" s="34">
        <v>2409</v>
      </c>
      <c r="C26" s="25">
        <f t="shared" si="0"/>
        <v>4962</v>
      </c>
      <c r="D26" s="26">
        <f t="shared" si="1"/>
        <v>2495</v>
      </c>
      <c r="E26" s="26">
        <f t="shared" si="2"/>
        <v>2467</v>
      </c>
      <c r="F26" s="27">
        <v>4856</v>
      </c>
      <c r="G26" s="26">
        <v>2417</v>
      </c>
      <c r="H26" s="26">
        <v>2439</v>
      </c>
      <c r="I26" s="27">
        <f t="shared" si="3"/>
        <v>106</v>
      </c>
      <c r="J26" s="28">
        <v>78</v>
      </c>
      <c r="K26" s="28">
        <v>28</v>
      </c>
    </row>
    <row r="27" spans="1:11" s="10" customFormat="1" ht="22.5" customHeight="1">
      <c r="A27" s="3" t="s">
        <v>16</v>
      </c>
      <c r="B27" s="34">
        <v>2265</v>
      </c>
      <c r="C27" s="25">
        <f t="shared" si="0"/>
        <v>4362</v>
      </c>
      <c r="D27" s="26">
        <f t="shared" si="1"/>
        <v>2257</v>
      </c>
      <c r="E27" s="26">
        <f t="shared" si="2"/>
        <v>2105</v>
      </c>
      <c r="F27" s="27">
        <v>4320</v>
      </c>
      <c r="G27" s="26">
        <v>2232</v>
      </c>
      <c r="H27" s="26">
        <v>2088</v>
      </c>
      <c r="I27" s="27">
        <f t="shared" si="3"/>
        <v>42</v>
      </c>
      <c r="J27" s="28">
        <v>25</v>
      </c>
      <c r="K27" s="28">
        <v>17</v>
      </c>
    </row>
    <row r="28" spans="1:11" s="10" customFormat="1" ht="22.5" customHeight="1">
      <c r="A28" s="3" t="s">
        <v>17</v>
      </c>
      <c r="B28" s="34">
        <v>3224</v>
      </c>
      <c r="C28" s="25">
        <f t="shared" si="0"/>
        <v>6662</v>
      </c>
      <c r="D28" s="26">
        <f t="shared" si="1"/>
        <v>3432</v>
      </c>
      <c r="E28" s="26">
        <f t="shared" si="2"/>
        <v>3230</v>
      </c>
      <c r="F28" s="27">
        <v>6608</v>
      </c>
      <c r="G28" s="26">
        <v>3419</v>
      </c>
      <c r="H28" s="26">
        <v>3189</v>
      </c>
      <c r="I28" s="27">
        <f t="shared" si="3"/>
        <v>54</v>
      </c>
      <c r="J28" s="28">
        <v>13</v>
      </c>
      <c r="K28" s="28">
        <v>41</v>
      </c>
    </row>
    <row r="29" spans="1:11" s="10" customFormat="1" ht="22.5" customHeight="1">
      <c r="A29" s="3" t="s">
        <v>18</v>
      </c>
      <c r="B29" s="34">
        <v>1897</v>
      </c>
      <c r="C29" s="25">
        <f t="shared" si="0"/>
        <v>3959</v>
      </c>
      <c r="D29" s="26">
        <f t="shared" si="1"/>
        <v>1989</v>
      </c>
      <c r="E29" s="26">
        <f t="shared" si="2"/>
        <v>1970</v>
      </c>
      <c r="F29" s="27">
        <v>3928</v>
      </c>
      <c r="G29" s="26">
        <v>1981</v>
      </c>
      <c r="H29" s="26">
        <v>1947</v>
      </c>
      <c r="I29" s="27">
        <f t="shared" si="3"/>
        <v>31</v>
      </c>
      <c r="J29" s="28">
        <v>8</v>
      </c>
      <c r="K29" s="28">
        <v>23</v>
      </c>
    </row>
    <row r="30" spans="1:11" s="10" customFormat="1" ht="22.5" customHeight="1">
      <c r="A30" s="3" t="s">
        <v>19</v>
      </c>
      <c r="B30" s="34">
        <v>3080</v>
      </c>
      <c r="C30" s="25">
        <f t="shared" si="0"/>
        <v>6067</v>
      </c>
      <c r="D30" s="26">
        <f t="shared" si="1"/>
        <v>3220</v>
      </c>
      <c r="E30" s="26">
        <f t="shared" si="2"/>
        <v>2847</v>
      </c>
      <c r="F30" s="27">
        <v>5771</v>
      </c>
      <c r="G30" s="26">
        <v>2964</v>
      </c>
      <c r="H30" s="26">
        <v>2807</v>
      </c>
      <c r="I30" s="27">
        <f t="shared" si="3"/>
        <v>296</v>
      </c>
      <c r="J30" s="28">
        <v>256</v>
      </c>
      <c r="K30" s="28">
        <v>40</v>
      </c>
    </row>
    <row r="31" spans="1:11" s="10" customFormat="1" ht="22.5" customHeight="1">
      <c r="A31" s="3" t="s">
        <v>20</v>
      </c>
      <c r="B31" s="34">
        <v>5383</v>
      </c>
      <c r="C31" s="25">
        <f t="shared" si="0"/>
        <v>12842</v>
      </c>
      <c r="D31" s="26">
        <f t="shared" si="1"/>
        <v>6637</v>
      </c>
      <c r="E31" s="26">
        <f t="shared" si="2"/>
        <v>6205</v>
      </c>
      <c r="F31" s="27">
        <v>12451</v>
      </c>
      <c r="G31" s="26">
        <v>6295</v>
      </c>
      <c r="H31" s="26">
        <v>6156</v>
      </c>
      <c r="I31" s="27">
        <f t="shared" si="3"/>
        <v>391</v>
      </c>
      <c r="J31" s="28">
        <v>342</v>
      </c>
      <c r="K31" s="28">
        <v>49</v>
      </c>
    </row>
    <row r="32" spans="1:11" s="10" customFormat="1" ht="22.5" customHeight="1">
      <c r="A32" s="3" t="s">
        <v>21</v>
      </c>
      <c r="B32" s="34">
        <v>2908</v>
      </c>
      <c r="C32" s="25">
        <f t="shared" si="0"/>
        <v>7730</v>
      </c>
      <c r="D32" s="26">
        <f t="shared" si="1"/>
        <v>3983</v>
      </c>
      <c r="E32" s="26">
        <f t="shared" si="2"/>
        <v>3747</v>
      </c>
      <c r="F32" s="27">
        <v>7451</v>
      </c>
      <c r="G32" s="26">
        <v>3726</v>
      </c>
      <c r="H32" s="26">
        <v>3725</v>
      </c>
      <c r="I32" s="27">
        <f t="shared" si="3"/>
        <v>279</v>
      </c>
      <c r="J32" s="28">
        <v>257</v>
      </c>
      <c r="K32" s="28">
        <v>22</v>
      </c>
    </row>
    <row r="33" spans="1:11" s="10" customFormat="1" ht="22.5" customHeight="1">
      <c r="A33" s="3" t="s">
        <v>22</v>
      </c>
      <c r="B33" s="34">
        <v>7945</v>
      </c>
      <c r="C33" s="25">
        <f t="shared" si="0"/>
        <v>20613</v>
      </c>
      <c r="D33" s="26">
        <f t="shared" si="1"/>
        <v>10184</v>
      </c>
      <c r="E33" s="26">
        <f t="shared" si="2"/>
        <v>10429</v>
      </c>
      <c r="F33" s="27">
        <v>20478</v>
      </c>
      <c r="G33" s="26">
        <v>10119</v>
      </c>
      <c r="H33" s="26">
        <v>10359</v>
      </c>
      <c r="I33" s="27">
        <f t="shared" si="3"/>
        <v>135</v>
      </c>
      <c r="J33" s="28">
        <v>65</v>
      </c>
      <c r="K33" s="28">
        <v>70</v>
      </c>
    </row>
    <row r="34" spans="1:11" s="10" customFormat="1" ht="22.5" customHeight="1">
      <c r="A34" s="3" t="s">
        <v>23</v>
      </c>
      <c r="B34" s="34">
        <v>8701</v>
      </c>
      <c r="C34" s="25">
        <f t="shared" si="0"/>
        <v>21069</v>
      </c>
      <c r="D34" s="26">
        <f t="shared" si="1"/>
        <v>10572</v>
      </c>
      <c r="E34" s="26">
        <f t="shared" si="2"/>
        <v>10497</v>
      </c>
      <c r="F34" s="27">
        <v>20814</v>
      </c>
      <c r="G34" s="26">
        <v>10408</v>
      </c>
      <c r="H34" s="26">
        <v>10406</v>
      </c>
      <c r="I34" s="27">
        <f t="shared" si="3"/>
        <v>255</v>
      </c>
      <c r="J34" s="28">
        <v>164</v>
      </c>
      <c r="K34" s="28">
        <v>91</v>
      </c>
    </row>
    <row r="35" spans="1:11" s="10" customFormat="1" ht="22.5" customHeight="1">
      <c r="A35" s="3" t="s">
        <v>24</v>
      </c>
      <c r="B35" s="34">
        <v>5598</v>
      </c>
      <c r="C35" s="25">
        <f t="shared" si="0"/>
        <v>12636</v>
      </c>
      <c r="D35" s="26">
        <f t="shared" si="1"/>
        <v>6671</v>
      </c>
      <c r="E35" s="26">
        <f t="shared" si="2"/>
        <v>5965</v>
      </c>
      <c r="F35" s="27">
        <v>12364</v>
      </c>
      <c r="G35" s="26">
        <v>6473</v>
      </c>
      <c r="H35" s="26">
        <v>5891</v>
      </c>
      <c r="I35" s="27">
        <f t="shared" si="3"/>
        <v>272</v>
      </c>
      <c r="J35" s="28">
        <v>198</v>
      </c>
      <c r="K35" s="28">
        <v>74</v>
      </c>
    </row>
    <row r="36" spans="1:11" s="10" customFormat="1" ht="22.5" customHeight="1">
      <c r="A36" s="3" t="s">
        <v>25</v>
      </c>
      <c r="B36" s="34">
        <v>3997</v>
      </c>
      <c r="C36" s="25">
        <f t="shared" si="0"/>
        <v>11060</v>
      </c>
      <c r="D36" s="26">
        <f t="shared" si="1"/>
        <v>5554</v>
      </c>
      <c r="E36" s="26">
        <f t="shared" si="2"/>
        <v>5506</v>
      </c>
      <c r="F36" s="27">
        <v>10932</v>
      </c>
      <c r="G36" s="26">
        <v>5495</v>
      </c>
      <c r="H36" s="26">
        <v>5437</v>
      </c>
      <c r="I36" s="27">
        <f t="shared" si="3"/>
        <v>128</v>
      </c>
      <c r="J36" s="28">
        <v>59</v>
      </c>
      <c r="K36" s="28">
        <v>69</v>
      </c>
    </row>
    <row r="37" spans="1:11" s="10" customFormat="1" ht="22.5" customHeight="1">
      <c r="A37" s="3" t="s">
        <v>26</v>
      </c>
      <c r="B37" s="34">
        <v>4184</v>
      </c>
      <c r="C37" s="25">
        <f t="shared" si="0"/>
        <v>10579</v>
      </c>
      <c r="D37" s="26">
        <f t="shared" si="1"/>
        <v>5290</v>
      </c>
      <c r="E37" s="26">
        <f t="shared" si="2"/>
        <v>5289</v>
      </c>
      <c r="F37" s="27">
        <v>10429</v>
      </c>
      <c r="G37" s="26">
        <v>5206</v>
      </c>
      <c r="H37" s="26">
        <v>5223</v>
      </c>
      <c r="I37" s="27">
        <f t="shared" si="3"/>
        <v>150</v>
      </c>
      <c r="J37" s="28">
        <v>84</v>
      </c>
      <c r="K37" s="28">
        <v>66</v>
      </c>
    </row>
    <row r="38" spans="1:11" s="10" customFormat="1" ht="22.5" customHeight="1">
      <c r="A38" s="3" t="s">
        <v>27</v>
      </c>
      <c r="B38" s="34">
        <v>13184</v>
      </c>
      <c r="C38" s="25">
        <f t="shared" si="0"/>
        <v>34629</v>
      </c>
      <c r="D38" s="26">
        <f t="shared" si="1"/>
        <v>17583</v>
      </c>
      <c r="E38" s="26">
        <f t="shared" si="2"/>
        <v>17046</v>
      </c>
      <c r="F38" s="27">
        <v>34422</v>
      </c>
      <c r="G38" s="26">
        <v>17484</v>
      </c>
      <c r="H38" s="26">
        <v>16938</v>
      </c>
      <c r="I38" s="27">
        <f t="shared" si="3"/>
        <v>207</v>
      </c>
      <c r="J38" s="28">
        <v>99</v>
      </c>
      <c r="K38" s="28">
        <v>108</v>
      </c>
    </row>
    <row r="39" spans="1:11" s="10" customFormat="1" ht="22.5" customHeight="1">
      <c r="A39" s="3" t="s">
        <v>28</v>
      </c>
      <c r="B39" s="34">
        <v>11405</v>
      </c>
      <c r="C39" s="25">
        <f t="shared" si="0"/>
        <v>31606</v>
      </c>
      <c r="D39" s="26">
        <f t="shared" si="1"/>
        <v>15843</v>
      </c>
      <c r="E39" s="26">
        <f t="shared" si="2"/>
        <v>15763</v>
      </c>
      <c r="F39" s="27">
        <v>31400</v>
      </c>
      <c r="G39" s="26">
        <v>15734</v>
      </c>
      <c r="H39" s="26">
        <v>15666</v>
      </c>
      <c r="I39" s="27">
        <f t="shared" si="3"/>
        <v>206</v>
      </c>
      <c r="J39" s="28">
        <v>109</v>
      </c>
      <c r="K39" s="28">
        <v>97</v>
      </c>
    </row>
    <row r="40" spans="1:11" s="10" customFormat="1" ht="22.5" customHeight="1">
      <c r="A40" s="3" t="s">
        <v>29</v>
      </c>
      <c r="B40" s="34">
        <v>9789</v>
      </c>
      <c r="C40" s="25">
        <f t="shared" si="0"/>
        <v>22559</v>
      </c>
      <c r="D40" s="26">
        <f t="shared" si="1"/>
        <v>11682</v>
      </c>
      <c r="E40" s="26">
        <f t="shared" si="2"/>
        <v>10877</v>
      </c>
      <c r="F40" s="27">
        <v>22399</v>
      </c>
      <c r="G40" s="26">
        <v>11634</v>
      </c>
      <c r="H40" s="26">
        <v>10765</v>
      </c>
      <c r="I40" s="27">
        <f t="shared" si="3"/>
        <v>160</v>
      </c>
      <c r="J40" s="28">
        <v>48</v>
      </c>
      <c r="K40" s="28">
        <v>112</v>
      </c>
    </row>
    <row r="41" spans="1:11" s="10" customFormat="1" ht="22.5" customHeight="1">
      <c r="A41" s="3" t="s">
        <v>30</v>
      </c>
      <c r="B41" s="34">
        <v>2994</v>
      </c>
      <c r="C41" s="25">
        <f t="shared" si="0"/>
        <v>8534</v>
      </c>
      <c r="D41" s="26">
        <f t="shared" si="1"/>
        <v>4354</v>
      </c>
      <c r="E41" s="26">
        <f t="shared" si="2"/>
        <v>4180</v>
      </c>
      <c r="F41" s="27">
        <v>8475</v>
      </c>
      <c r="G41" s="26">
        <v>4328</v>
      </c>
      <c r="H41" s="26">
        <v>4147</v>
      </c>
      <c r="I41" s="27">
        <f t="shared" si="3"/>
        <v>59</v>
      </c>
      <c r="J41" s="28">
        <v>26</v>
      </c>
      <c r="K41" s="28">
        <v>33</v>
      </c>
    </row>
    <row r="42" spans="1:11" s="10" customFormat="1" ht="22.5" customHeight="1">
      <c r="A42" s="3" t="s">
        <v>31</v>
      </c>
      <c r="B42" s="34">
        <v>1286</v>
      </c>
      <c r="C42" s="25">
        <f t="shared" si="0"/>
        <v>2782</v>
      </c>
      <c r="D42" s="26">
        <f t="shared" si="1"/>
        <v>1555</v>
      </c>
      <c r="E42" s="26">
        <f t="shared" si="2"/>
        <v>1227</v>
      </c>
      <c r="F42" s="27">
        <v>2659</v>
      </c>
      <c r="G42" s="26">
        <v>1446</v>
      </c>
      <c r="H42" s="26">
        <v>1213</v>
      </c>
      <c r="I42" s="27">
        <f t="shared" si="3"/>
        <v>123</v>
      </c>
      <c r="J42" s="28">
        <v>109</v>
      </c>
      <c r="K42" s="28">
        <v>14</v>
      </c>
    </row>
    <row r="43" spans="1:11" s="10" customFormat="1" ht="22.5" customHeight="1">
      <c r="A43" s="4" t="s">
        <v>32</v>
      </c>
      <c r="B43" s="35">
        <v>580</v>
      </c>
      <c r="C43" s="29">
        <f t="shared" si="0"/>
        <v>1235</v>
      </c>
      <c r="D43" s="30">
        <f t="shared" si="1"/>
        <v>637</v>
      </c>
      <c r="E43" s="30">
        <f t="shared" si="2"/>
        <v>598</v>
      </c>
      <c r="F43" s="31">
        <v>1228</v>
      </c>
      <c r="G43" s="30">
        <v>637</v>
      </c>
      <c r="H43" s="30">
        <v>591</v>
      </c>
      <c r="I43" s="31">
        <f t="shared" si="3"/>
        <v>7</v>
      </c>
      <c r="J43" s="32">
        <v>0</v>
      </c>
      <c r="K43" s="32">
        <v>7</v>
      </c>
    </row>
    <row r="44" spans="1:11">
      <c r="A44" s="19" t="s">
        <v>44</v>
      </c>
      <c r="B44" s="20"/>
      <c r="C44" s="21"/>
      <c r="D44" s="21"/>
      <c r="E44" s="21"/>
      <c r="F44" s="21"/>
      <c r="G44" s="20"/>
      <c r="H44" s="20"/>
      <c r="I44" s="21"/>
      <c r="J44" s="21"/>
      <c r="K44" s="21"/>
    </row>
    <row r="45" spans="1:11">
      <c r="A45" s="22"/>
      <c r="B45" s="20"/>
      <c r="C45" s="21"/>
      <c r="D45" s="21"/>
      <c r="E45" s="21"/>
      <c r="F45" s="21"/>
      <c r="G45" s="20"/>
      <c r="H45" s="20"/>
      <c r="I45" s="21"/>
      <c r="J45" s="21"/>
      <c r="K45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"/>
  <sheetViews>
    <sheetView workbookViewId="0">
      <selection activeCell="H6" sqref="H6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75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58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6" t="s">
        <v>60</v>
      </c>
      <c r="B14" s="17">
        <v>48814</v>
      </c>
      <c r="C14" s="17">
        <v>20847</v>
      </c>
      <c r="D14" s="17">
        <v>27967</v>
      </c>
      <c r="E14" s="18">
        <v>132.6</v>
      </c>
    </row>
    <row r="15" spans="1:5" ht="37.5" customHeight="1">
      <c r="A15" s="16" t="s">
        <v>62</v>
      </c>
      <c r="B15" s="17">
        <v>48923</v>
      </c>
      <c r="C15" s="17">
        <v>20913</v>
      </c>
      <c r="D15" s="17">
        <v>28010</v>
      </c>
      <c r="E15" s="18">
        <v>133.4</v>
      </c>
    </row>
    <row r="16" spans="1:5" ht="37.5" customHeight="1">
      <c r="A16" s="16" t="s">
        <v>64</v>
      </c>
      <c r="B16" s="17">
        <v>49020</v>
      </c>
      <c r="C16" s="17">
        <v>20958</v>
      </c>
      <c r="D16" s="17">
        <v>28062</v>
      </c>
      <c r="E16" s="18">
        <v>134.1</v>
      </c>
    </row>
    <row r="17" spans="1:5" ht="37.5" customHeight="1">
      <c r="A17" s="16" t="s">
        <v>66</v>
      </c>
      <c r="B17" s="17">
        <v>49138</v>
      </c>
      <c r="C17" s="17">
        <v>21001</v>
      </c>
      <c r="D17" s="17">
        <v>28137</v>
      </c>
      <c r="E17" s="18">
        <v>134.80000000000001</v>
      </c>
    </row>
    <row r="18" spans="1:5" ht="37.5" customHeight="1">
      <c r="A18" s="16" t="s">
        <v>68</v>
      </c>
      <c r="B18" s="17">
        <v>49262</v>
      </c>
      <c r="C18" s="17">
        <v>21076</v>
      </c>
      <c r="D18" s="17">
        <v>28186</v>
      </c>
      <c r="E18" s="18">
        <v>135.80000000000001</v>
      </c>
    </row>
    <row r="19" spans="1:5" ht="37.5" customHeight="1">
      <c r="A19" s="16" t="s">
        <v>70</v>
      </c>
      <c r="B19" s="17">
        <v>49383</v>
      </c>
      <c r="C19" s="17">
        <v>21123</v>
      </c>
      <c r="D19" s="17">
        <v>28260</v>
      </c>
      <c r="E19" s="18">
        <v>136.69277825449112</v>
      </c>
    </row>
    <row r="20" spans="1:5" ht="37.5" customHeight="1">
      <c r="A20" s="16" t="s">
        <v>73</v>
      </c>
      <c r="B20" s="17">
        <v>49460</v>
      </c>
      <c r="C20" s="17">
        <v>21172</v>
      </c>
      <c r="D20" s="17">
        <v>28288</v>
      </c>
      <c r="E20" s="18">
        <v>137.4767212385691</v>
      </c>
    </row>
    <row r="21" spans="1:5" ht="37.5" customHeight="1">
      <c r="A21" s="11" t="s">
        <v>74</v>
      </c>
      <c r="B21" s="12">
        <f>SUM(C21:D21)</f>
        <v>49540</v>
      </c>
      <c r="C21" s="12">
        <v>21232</v>
      </c>
      <c r="D21" s="12">
        <v>28308</v>
      </c>
      <c r="E21" s="13">
        <f>B21/35842*100</f>
        <v>138.21773338541377</v>
      </c>
    </row>
    <row r="22" spans="1:5" ht="20.25" customHeight="1">
      <c r="A22" s="2" t="s">
        <v>5</v>
      </c>
    </row>
    <row r="23" spans="1:5">
      <c r="A23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2019-01-04T01:36:12Z</cp:lastPrinted>
  <dcterms:created xsi:type="dcterms:W3CDTF">2011-05-09T08:35:35Z</dcterms:created>
  <dcterms:modified xsi:type="dcterms:W3CDTF">2019-01-04T01:37:57Z</dcterms:modified>
</cp:coreProperties>
</file>