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 tabRatio="823" activeTab="1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인구'!$A$1:$K$34</definedName>
  </definedNames>
  <calcPr calcId="125725" iterateDelta="0"/>
</workbook>
</file>

<file path=xl/calcChain.xml><?xml version="1.0" encoding="utf-8"?>
<calcChain xmlns="http://schemas.openxmlformats.org/spreadsheetml/2006/main">
  <c r="E13" i="6"/>
  <c r="B7" i="1" l="1"/>
  <c r="E6"/>
  <c r="D6"/>
  <c r="F6"/>
  <c r="C6" l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8"/>
  <c r="J7"/>
  <c r="B13" i="6"/>
  <c r="K7" i="1"/>
  <c r="H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D9"/>
  <c r="D10"/>
  <c r="D11"/>
  <c r="D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13" l="1"/>
  <c r="G7"/>
  <c r="F7"/>
  <c r="C15" l="1"/>
  <c r="I7"/>
  <c r="C19" l="1"/>
  <c r="C18"/>
  <c r="C26"/>
  <c r="C30"/>
  <c r="C34"/>
  <c r="C10"/>
  <c r="C31"/>
  <c r="C32"/>
  <c r="C33"/>
  <c r="C14"/>
  <c r="C17"/>
  <c r="C25"/>
  <c r="C24"/>
  <c r="C22"/>
  <c r="C16"/>
  <c r="C9"/>
  <c r="C12"/>
  <c r="C13"/>
  <c r="C20"/>
  <c r="C21"/>
  <c r="C28"/>
  <c r="C29"/>
  <c r="C11"/>
  <c r="C23"/>
  <c r="C27"/>
  <c r="E8"/>
  <c r="E7" s="1"/>
  <c r="D8"/>
  <c r="C8" l="1"/>
  <c r="D7"/>
  <c r="C7" s="1"/>
</calcChain>
</file>

<file path=xl/sharedStrings.xml><?xml version="1.0" encoding="utf-8"?>
<sst xmlns="http://schemas.openxmlformats.org/spreadsheetml/2006/main" count="68" uniqueCount="60">
  <si>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</si>
  <si>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</si>
  <si>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</si>
  <si>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</si>
  <si>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</si>
  <si>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</si>
  <si>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</si>
  <si>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</si>
  <si>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</si>
  <si>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</si>
  <si>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</si>
  <si>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</si>
  <si>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</si>
  <si>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</si>
  <si>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</si>
  <si>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</si>
  <si>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</si>
  <si>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</si>
  <si>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</si>
  <si>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</si>
  <si>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</si>
  <si>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</si>
  <si>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</si>
  <si>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</si>
  <si>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</si>
  <si>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</si>
  <si>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</si>
  <si>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</si>
  <si>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</si>
  <si>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</si>
  <si>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</si>
  <si>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</si>
  <si>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</si>
  <si>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</si>
  <si>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</si>
  <si>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</si>
  <si>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</si>
  <si>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</si>
  <si>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</si>
  <si>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</si>
  <si>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</si>
  <si>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</si>
  <si>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</si>
  <si>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</si>
  <si>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</si>
  <si>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</si>
  <si>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</si>
  <si>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</si>
  <si>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t>2015년말</t>
    <phoneticPr fontId="10" type="noConversion"/>
  </si>
  <si>
    <t>2016년말</t>
    <phoneticPr fontId="10" type="noConversion"/>
  </si>
  <si>
    <t>2017년말</t>
  </si>
  <si>
    <t>18년 12월말</t>
  </si>
  <si>
    <t>]</t>
    <phoneticPr fontId="2" type="noConversion"/>
  </si>
  <si>
    <t>2018년말</t>
    <phoneticPr fontId="10" type="noConversion"/>
  </si>
  <si>
    <t>19년 1월말</t>
  </si>
  <si>
    <t>19년 2월말</t>
    <phoneticPr fontId="2" type="noConversion"/>
  </si>
  <si>
    <t>작성기준 : 2019. 2. 28. 현재</t>
    <phoneticPr fontId="12" type="noConversion"/>
  </si>
  <si>
    <t>2019년 1월말</t>
  </si>
  <si>
    <t>2019년 2월말</t>
    <phoneticPr fontId="10" type="noConversion"/>
  </si>
  <si>
    <t>작성기준 : 2019. 2. 28. 현재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</si>
</sst>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L36"/>
  <sheetViews>
    <sheetView zoomScale="108" zoomScaleNormal="108" workbookViewId="0">
      <selection activeCell="R9" sqref="R9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56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52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6" t="s">
        <v>51</v>
      </c>
      <c r="B5" s="37">
        <v>120810</v>
      </c>
      <c r="C5" s="38">
        <v>287868</v>
      </c>
      <c r="D5" s="37">
        <v>147056</v>
      </c>
      <c r="E5" s="37">
        <v>140812</v>
      </c>
      <c r="F5" s="37">
        <v>283300</v>
      </c>
      <c r="G5" s="37">
        <v>143802</v>
      </c>
      <c r="H5" s="37">
        <v>139498</v>
      </c>
      <c r="I5" s="37">
        <v>4568</v>
      </c>
      <c r="J5" s="37">
        <v>3254</v>
      </c>
      <c r="K5" s="37">
        <v>1314</v>
      </c>
    </row>
    <row r="6" spans="1:11" ht="22.5" customHeight="1">
      <c r="A6" s="36" t="s">
        <v>54</v>
      </c>
      <c r="B6" s="37">
        <v>120911</v>
      </c>
      <c r="C6" s="38">
        <f>SUM(D6:E6)</f>
        <v>287663</v>
      </c>
      <c r="D6" s="37">
        <f>SUM(G6+J6)</f>
        <v>146975</v>
      </c>
      <c r="E6" s="37">
        <f>SUM(H6+K6)</f>
        <v>140688</v>
      </c>
      <c r="F6" s="37">
        <f>SUM(G6:H6)</f>
        <v>283114</v>
      </c>
      <c r="G6" s="37">
        <v>143738</v>
      </c>
      <c r="H6" s="37">
        <v>139376</v>
      </c>
      <c r="I6" s="37">
        <v>4549</v>
      </c>
      <c r="J6" s="37">
        <v>3237</v>
      </c>
      <c r="K6" s="37">
        <v>1312</v>
      </c>
    </row>
    <row r="7" spans="1:11" ht="24" customHeight="1">
      <c r="A7" s="39" t="s">
        <v>55</v>
      </c>
      <c r="B7" s="23">
        <f>SUM(B8:B34)</f>
        <v>121044</v>
      </c>
      <c r="C7" s="24">
        <f>D7+E7</f>
        <v>287330</v>
      </c>
      <c r="D7" s="23">
        <f>SUM(D8:D34)</f>
        <v>146790</v>
      </c>
      <c r="E7" s="23">
        <f>SUM(E8:E34)</f>
        <v>140540</v>
      </c>
      <c r="F7" s="23">
        <f>SUM(F8:F34)</f>
        <v>282813</v>
      </c>
      <c r="G7" s="23">
        <f>SUM(G8:G34)</f>
        <v>143585</v>
      </c>
      <c r="H7" s="23">
        <f>SUM(H8:H34)</f>
        <v>139228</v>
      </c>
      <c r="I7" s="23">
        <f>J7+K7</f>
        <v>4517</v>
      </c>
      <c r="J7" s="23">
        <f>SUM(J8:J34)</f>
        <v>3205</v>
      </c>
      <c r="K7" s="23">
        <f>SUM(K8:K34)</f>
        <v>1312</v>
      </c>
    </row>
    <row r="8" spans="1:11" s="10" customFormat="1" ht="22.5" customHeight="1">
      <c r="A8" s="3" t="s">
        <v>6</v>
      </c>
      <c r="B8" s="34">
        <v>6453</v>
      </c>
      <c r="C8" s="25">
        <f t="shared" ref="C8:C34" si="0">SUM(D8:E8)</f>
        <v>14220</v>
      </c>
      <c r="D8" s="26">
        <f>SUM(G8+J8)</f>
        <v>7494</v>
      </c>
      <c r="E8" s="26">
        <f>SUM(H8+K8)</f>
        <v>6726</v>
      </c>
      <c r="F8" s="27">
        <f>SUM(G8:H8)</f>
        <v>13505</v>
      </c>
      <c r="G8" s="26">
        <v>6856</v>
      </c>
      <c r="H8" s="26">
        <v>6649</v>
      </c>
      <c r="I8" s="27">
        <f>SUM(J8:K8)</f>
        <v>715</v>
      </c>
      <c r="J8" s="28">
        <v>638</v>
      </c>
      <c r="K8" s="28">
        <v>77</v>
      </c>
    </row>
    <row r="9" spans="1:11" s="10" customFormat="1" ht="22.5" customHeight="1">
      <c r="A9" s="3" t="s">
        <v>7</v>
      </c>
      <c r="B9" s="34">
        <v>8622</v>
      </c>
      <c r="C9" s="25">
        <f t="shared" si="0"/>
        <v>21230</v>
      </c>
      <c r="D9" s="26">
        <f t="shared" ref="D9:D34" si="1">SUM(G9+J9)</f>
        <v>10745</v>
      </c>
      <c r="E9" s="26">
        <f t="shared" ref="E9:E34" si="2">SUM(H9+K9)</f>
        <v>10485</v>
      </c>
      <c r="F9" s="27">
        <f t="shared" ref="F9:F34" si="3">SUM(G9:H9)</f>
        <v>21087</v>
      </c>
      <c r="G9" s="26">
        <v>10700</v>
      </c>
      <c r="H9" s="26">
        <v>10387</v>
      </c>
      <c r="I9" s="27">
        <f t="shared" ref="I9:I34" si="4">SUM(J9:K9)</f>
        <v>143</v>
      </c>
      <c r="J9" s="28">
        <v>45</v>
      </c>
      <c r="K9" s="28">
        <v>98</v>
      </c>
    </row>
    <row r="10" spans="1:11" s="10" customFormat="1" ht="22.5" customHeight="1">
      <c r="A10" s="3" t="s">
        <v>8</v>
      </c>
      <c r="B10" s="34">
        <v>3258</v>
      </c>
      <c r="C10" s="25">
        <f t="shared" si="0"/>
        <v>6720</v>
      </c>
      <c r="D10" s="26">
        <f t="shared" si="1"/>
        <v>3475</v>
      </c>
      <c r="E10" s="26">
        <f t="shared" si="2"/>
        <v>3245</v>
      </c>
      <c r="F10" s="27">
        <f t="shared" si="3"/>
        <v>6557</v>
      </c>
      <c r="G10" s="26">
        <v>3356</v>
      </c>
      <c r="H10" s="26">
        <v>3201</v>
      </c>
      <c r="I10" s="27">
        <f t="shared" si="4"/>
        <v>163</v>
      </c>
      <c r="J10" s="28">
        <v>119</v>
      </c>
      <c r="K10" s="28">
        <v>44</v>
      </c>
    </row>
    <row r="11" spans="1:11" s="10" customFormat="1" ht="22.5" customHeight="1">
      <c r="A11" s="3" t="s">
        <v>9</v>
      </c>
      <c r="B11" s="34">
        <v>3513</v>
      </c>
      <c r="C11" s="25">
        <f t="shared" si="0"/>
        <v>6911</v>
      </c>
      <c r="D11" s="26">
        <f t="shared" si="1"/>
        <v>3651</v>
      </c>
      <c r="E11" s="26">
        <f t="shared" si="2"/>
        <v>3260</v>
      </c>
      <c r="F11" s="27">
        <f t="shared" si="3"/>
        <v>6688</v>
      </c>
      <c r="G11" s="26">
        <v>3468</v>
      </c>
      <c r="H11" s="26">
        <v>3220</v>
      </c>
      <c r="I11" s="27">
        <f t="shared" si="4"/>
        <v>223</v>
      </c>
      <c r="J11" s="28">
        <v>183</v>
      </c>
      <c r="K11" s="28">
        <v>40</v>
      </c>
    </row>
    <row r="12" spans="1:11" s="10" customFormat="1" ht="22.5" customHeight="1">
      <c r="A12" s="3" t="s">
        <v>10</v>
      </c>
      <c r="B12" s="34">
        <v>1704</v>
      </c>
      <c r="C12" s="25">
        <f t="shared" si="0"/>
        <v>3124</v>
      </c>
      <c r="D12" s="26">
        <f t="shared" si="1"/>
        <v>1631</v>
      </c>
      <c r="E12" s="26">
        <f t="shared" si="2"/>
        <v>1493</v>
      </c>
      <c r="F12" s="27">
        <f t="shared" si="3"/>
        <v>3008</v>
      </c>
      <c r="G12" s="26">
        <v>1528</v>
      </c>
      <c r="H12" s="26">
        <v>1480</v>
      </c>
      <c r="I12" s="27">
        <f t="shared" si="4"/>
        <v>116</v>
      </c>
      <c r="J12" s="28">
        <v>103</v>
      </c>
      <c r="K12" s="28">
        <v>13</v>
      </c>
    </row>
    <row r="13" spans="1:11" s="10" customFormat="1" ht="22.5" customHeight="1">
      <c r="A13" s="3" t="s">
        <v>11</v>
      </c>
      <c r="B13" s="34">
        <v>1261</v>
      </c>
      <c r="C13" s="25">
        <f t="shared" si="0"/>
        <v>2290</v>
      </c>
      <c r="D13" s="26">
        <f t="shared" si="1"/>
        <v>1141</v>
      </c>
      <c r="E13" s="26">
        <f t="shared" si="2"/>
        <v>1149</v>
      </c>
      <c r="F13" s="27">
        <f t="shared" si="3"/>
        <v>2234</v>
      </c>
      <c r="G13" s="26">
        <v>1091</v>
      </c>
      <c r="H13" s="26">
        <v>1143</v>
      </c>
      <c r="I13" s="27">
        <f t="shared" si="4"/>
        <v>56</v>
      </c>
      <c r="J13" s="28">
        <v>50</v>
      </c>
      <c r="K13" s="28">
        <v>6</v>
      </c>
    </row>
    <row r="14" spans="1:11" s="10" customFormat="1" ht="22.5" customHeight="1">
      <c r="A14" s="3" t="s">
        <v>12</v>
      </c>
      <c r="B14" s="34">
        <v>1190</v>
      </c>
      <c r="C14" s="25">
        <f t="shared" si="0"/>
        <v>2189</v>
      </c>
      <c r="D14" s="26">
        <f t="shared" si="1"/>
        <v>1242</v>
      </c>
      <c r="E14" s="26">
        <f t="shared" si="2"/>
        <v>947</v>
      </c>
      <c r="F14" s="27">
        <f t="shared" si="3"/>
        <v>2100</v>
      </c>
      <c r="G14" s="26">
        <v>1163</v>
      </c>
      <c r="H14" s="26">
        <v>937</v>
      </c>
      <c r="I14" s="27">
        <f t="shared" si="4"/>
        <v>89</v>
      </c>
      <c r="J14" s="28">
        <v>79</v>
      </c>
      <c r="K14" s="33">
        <v>10</v>
      </c>
    </row>
    <row r="15" spans="1:11" s="10" customFormat="1" ht="22.5" customHeight="1">
      <c r="A15" s="3" t="s">
        <v>13</v>
      </c>
      <c r="B15" s="34">
        <v>2244</v>
      </c>
      <c r="C15" s="25">
        <f t="shared" si="0"/>
        <v>4187</v>
      </c>
      <c r="D15" s="26">
        <f t="shared" si="1"/>
        <v>2136</v>
      </c>
      <c r="E15" s="26">
        <f t="shared" si="2"/>
        <v>2051</v>
      </c>
      <c r="F15" s="27">
        <f t="shared" si="3"/>
        <v>4134</v>
      </c>
      <c r="G15" s="26">
        <v>2100</v>
      </c>
      <c r="H15" s="26">
        <v>2034</v>
      </c>
      <c r="I15" s="27">
        <f t="shared" si="4"/>
        <v>53</v>
      </c>
      <c r="J15" s="28">
        <v>36</v>
      </c>
      <c r="K15" s="33">
        <v>17</v>
      </c>
    </row>
    <row r="16" spans="1:11" s="10" customFormat="1" ht="22.5" customHeight="1">
      <c r="A16" s="3" t="s">
        <v>14</v>
      </c>
      <c r="B16" s="34">
        <v>1797</v>
      </c>
      <c r="C16" s="25">
        <f t="shared" si="0"/>
        <v>3343</v>
      </c>
      <c r="D16" s="26">
        <f t="shared" si="1"/>
        <v>1702</v>
      </c>
      <c r="E16" s="26">
        <f t="shared" si="2"/>
        <v>1641</v>
      </c>
      <c r="F16" s="27">
        <f t="shared" si="3"/>
        <v>3316</v>
      </c>
      <c r="G16" s="26">
        <v>1691</v>
      </c>
      <c r="H16" s="26">
        <v>1625</v>
      </c>
      <c r="I16" s="27">
        <f t="shared" si="4"/>
        <v>27</v>
      </c>
      <c r="J16" s="28">
        <v>11</v>
      </c>
      <c r="K16" s="33">
        <v>16</v>
      </c>
    </row>
    <row r="17" spans="1:12" s="10" customFormat="1" ht="22.5" customHeight="1">
      <c r="A17" s="3" t="s">
        <v>15</v>
      </c>
      <c r="B17" s="34">
        <v>2412</v>
      </c>
      <c r="C17" s="25">
        <f t="shared" si="0"/>
        <v>4944</v>
      </c>
      <c r="D17" s="26">
        <f t="shared" si="1"/>
        <v>2490</v>
      </c>
      <c r="E17" s="26">
        <f t="shared" si="2"/>
        <v>2454</v>
      </c>
      <c r="F17" s="27">
        <f t="shared" si="3"/>
        <v>4835</v>
      </c>
      <c r="G17" s="26">
        <v>2409</v>
      </c>
      <c r="H17" s="26">
        <v>2426</v>
      </c>
      <c r="I17" s="27">
        <f t="shared" si="4"/>
        <v>109</v>
      </c>
      <c r="J17" s="28">
        <v>81</v>
      </c>
      <c r="K17" s="28">
        <v>28</v>
      </c>
    </row>
    <row r="18" spans="1:12" s="10" customFormat="1" ht="22.5" customHeight="1">
      <c r="A18" s="3" t="s">
        <v>16</v>
      </c>
      <c r="B18" s="34">
        <v>2251</v>
      </c>
      <c r="C18" s="25">
        <f t="shared" si="0"/>
        <v>4325</v>
      </c>
      <c r="D18" s="26">
        <f t="shared" si="1"/>
        <v>2239</v>
      </c>
      <c r="E18" s="26">
        <f t="shared" si="2"/>
        <v>2086</v>
      </c>
      <c r="F18" s="27">
        <f t="shared" si="3"/>
        <v>4277</v>
      </c>
      <c r="G18" s="26">
        <v>2210</v>
      </c>
      <c r="H18" s="26">
        <v>2067</v>
      </c>
      <c r="I18" s="27">
        <f t="shared" si="4"/>
        <v>48</v>
      </c>
      <c r="J18" s="28">
        <v>29</v>
      </c>
      <c r="K18" s="28">
        <v>19</v>
      </c>
    </row>
    <row r="19" spans="1:12" s="10" customFormat="1" ht="22.5" customHeight="1">
      <c r="A19" s="3" t="s">
        <v>17</v>
      </c>
      <c r="B19" s="34">
        <v>3236</v>
      </c>
      <c r="C19" s="25">
        <f t="shared" si="0"/>
        <v>6596</v>
      </c>
      <c r="D19" s="26">
        <f t="shared" si="1"/>
        <v>3399</v>
      </c>
      <c r="E19" s="26">
        <f t="shared" si="2"/>
        <v>3197</v>
      </c>
      <c r="F19" s="27">
        <f t="shared" si="3"/>
        <v>6543</v>
      </c>
      <c r="G19" s="26">
        <v>3385</v>
      </c>
      <c r="H19" s="26">
        <v>3158</v>
      </c>
      <c r="I19" s="27">
        <f t="shared" si="4"/>
        <v>53</v>
      </c>
      <c r="J19" s="28">
        <v>14</v>
      </c>
      <c r="K19" s="28">
        <v>39</v>
      </c>
    </row>
    <row r="20" spans="1:12" s="10" customFormat="1" ht="22.5" customHeight="1">
      <c r="A20" s="3" t="s">
        <v>18</v>
      </c>
      <c r="B20" s="34">
        <v>1896</v>
      </c>
      <c r="C20" s="25">
        <f t="shared" si="0"/>
        <v>3940</v>
      </c>
      <c r="D20" s="26">
        <f t="shared" si="1"/>
        <v>1970</v>
      </c>
      <c r="E20" s="26">
        <f t="shared" si="2"/>
        <v>1970</v>
      </c>
      <c r="F20" s="27">
        <f t="shared" si="3"/>
        <v>3909</v>
      </c>
      <c r="G20" s="26">
        <v>1962</v>
      </c>
      <c r="H20" s="26">
        <v>1947</v>
      </c>
      <c r="I20" s="27">
        <f t="shared" si="4"/>
        <v>31</v>
      </c>
      <c r="J20" s="28">
        <v>8</v>
      </c>
      <c r="K20" s="28">
        <v>23</v>
      </c>
    </row>
    <row r="21" spans="1:12" s="10" customFormat="1" ht="22.5" customHeight="1">
      <c r="A21" s="3" t="s">
        <v>19</v>
      </c>
      <c r="B21" s="34">
        <v>3087</v>
      </c>
      <c r="C21" s="25">
        <f t="shared" si="0"/>
        <v>6019</v>
      </c>
      <c r="D21" s="26">
        <f t="shared" si="1"/>
        <v>3186</v>
      </c>
      <c r="E21" s="26">
        <f t="shared" si="2"/>
        <v>2833</v>
      </c>
      <c r="F21" s="27">
        <f t="shared" si="3"/>
        <v>5726</v>
      </c>
      <c r="G21" s="26">
        <v>2932</v>
      </c>
      <c r="H21" s="26">
        <v>2794</v>
      </c>
      <c r="I21" s="27">
        <f t="shared" si="4"/>
        <v>293</v>
      </c>
      <c r="J21" s="28">
        <v>254</v>
      </c>
      <c r="K21" s="28">
        <v>39</v>
      </c>
    </row>
    <row r="22" spans="1:12" s="10" customFormat="1" ht="22.5" customHeight="1">
      <c r="A22" s="3" t="s">
        <v>20</v>
      </c>
      <c r="B22" s="34">
        <v>5381</v>
      </c>
      <c r="C22" s="25">
        <f t="shared" si="0"/>
        <v>12722</v>
      </c>
      <c r="D22" s="26">
        <f t="shared" si="1"/>
        <v>6559</v>
      </c>
      <c r="E22" s="26">
        <f t="shared" si="2"/>
        <v>6163</v>
      </c>
      <c r="F22" s="27">
        <f t="shared" si="3"/>
        <v>12343</v>
      </c>
      <c r="G22" s="26">
        <v>6230</v>
      </c>
      <c r="H22" s="26">
        <v>6113</v>
      </c>
      <c r="I22" s="27">
        <f t="shared" si="4"/>
        <v>379</v>
      </c>
      <c r="J22" s="28">
        <v>329</v>
      </c>
      <c r="K22" s="28">
        <v>50</v>
      </c>
    </row>
    <row r="23" spans="1:12" s="10" customFormat="1" ht="22.5" customHeight="1">
      <c r="A23" s="3" t="s">
        <v>21</v>
      </c>
      <c r="B23" s="34">
        <v>2908</v>
      </c>
      <c r="C23" s="25">
        <f t="shared" si="0"/>
        <v>7696</v>
      </c>
      <c r="D23" s="26">
        <f t="shared" si="1"/>
        <v>3960</v>
      </c>
      <c r="E23" s="26">
        <f t="shared" si="2"/>
        <v>3736</v>
      </c>
      <c r="F23" s="27">
        <f t="shared" si="3"/>
        <v>7422</v>
      </c>
      <c r="G23" s="26">
        <v>3711</v>
      </c>
      <c r="H23" s="26">
        <v>3711</v>
      </c>
      <c r="I23" s="27">
        <f t="shared" si="4"/>
        <v>274</v>
      </c>
      <c r="J23" s="28">
        <v>249</v>
      </c>
      <c r="K23" s="28">
        <v>25</v>
      </c>
    </row>
    <row r="24" spans="1:12" s="10" customFormat="1" ht="22.5" customHeight="1">
      <c r="A24" s="3" t="s">
        <v>22</v>
      </c>
      <c r="B24" s="34">
        <v>7931</v>
      </c>
      <c r="C24" s="25">
        <f t="shared" si="0"/>
        <v>20505</v>
      </c>
      <c r="D24" s="26">
        <f t="shared" si="1"/>
        <v>10137</v>
      </c>
      <c r="E24" s="26">
        <f t="shared" si="2"/>
        <v>10368</v>
      </c>
      <c r="F24" s="27">
        <f t="shared" si="3"/>
        <v>20369</v>
      </c>
      <c r="G24" s="26">
        <v>10074</v>
      </c>
      <c r="H24" s="26">
        <v>10295</v>
      </c>
      <c r="I24" s="27">
        <f t="shared" si="4"/>
        <v>136</v>
      </c>
      <c r="J24" s="28">
        <v>63</v>
      </c>
      <c r="K24" s="28">
        <v>73</v>
      </c>
    </row>
    <row r="25" spans="1:12" s="10" customFormat="1" ht="22.5" customHeight="1">
      <c r="A25" s="3" t="s">
        <v>23</v>
      </c>
      <c r="B25" s="34">
        <v>8701</v>
      </c>
      <c r="C25" s="25">
        <f t="shared" si="0"/>
        <v>20894</v>
      </c>
      <c r="D25" s="26">
        <f t="shared" si="1"/>
        <v>10482</v>
      </c>
      <c r="E25" s="26">
        <f t="shared" si="2"/>
        <v>10412</v>
      </c>
      <c r="F25" s="27">
        <f t="shared" si="3"/>
        <v>20622</v>
      </c>
      <c r="G25" s="26">
        <v>10313</v>
      </c>
      <c r="H25" s="26">
        <v>10309</v>
      </c>
      <c r="I25" s="27">
        <f t="shared" si="4"/>
        <v>272</v>
      </c>
      <c r="J25" s="28">
        <v>169</v>
      </c>
      <c r="K25" s="28">
        <v>103</v>
      </c>
    </row>
    <row r="26" spans="1:12" s="10" customFormat="1" ht="22.5" customHeight="1">
      <c r="A26" s="3" t="s">
        <v>24</v>
      </c>
      <c r="B26" s="34">
        <v>5628</v>
      </c>
      <c r="C26" s="25">
        <f t="shared" si="0"/>
        <v>12661</v>
      </c>
      <c r="D26" s="26">
        <f t="shared" si="1"/>
        <v>6697</v>
      </c>
      <c r="E26" s="26">
        <f t="shared" si="2"/>
        <v>5964</v>
      </c>
      <c r="F26" s="27">
        <f t="shared" si="3"/>
        <v>12385</v>
      </c>
      <c r="G26" s="26">
        <v>6495</v>
      </c>
      <c r="H26" s="26">
        <v>5890</v>
      </c>
      <c r="I26" s="27">
        <f t="shared" si="4"/>
        <v>276</v>
      </c>
      <c r="J26" s="28">
        <v>202</v>
      </c>
      <c r="K26" s="28">
        <v>74</v>
      </c>
    </row>
    <row r="27" spans="1:12" s="10" customFormat="1" ht="22.5" customHeight="1">
      <c r="A27" s="3" t="s">
        <v>25</v>
      </c>
      <c r="B27" s="34">
        <v>3999</v>
      </c>
      <c r="C27" s="25">
        <f t="shared" si="0"/>
        <v>10967</v>
      </c>
      <c r="D27" s="26">
        <f t="shared" si="1"/>
        <v>5516</v>
      </c>
      <c r="E27" s="26">
        <f t="shared" si="2"/>
        <v>5451</v>
      </c>
      <c r="F27" s="27">
        <f t="shared" si="3"/>
        <v>10851</v>
      </c>
      <c r="G27" s="26">
        <v>5467</v>
      </c>
      <c r="H27" s="26">
        <v>5384</v>
      </c>
      <c r="I27" s="27">
        <f t="shared" si="4"/>
        <v>116</v>
      </c>
      <c r="J27" s="28">
        <v>49</v>
      </c>
      <c r="K27" s="28">
        <v>67</v>
      </c>
      <c r="L27"/>
    </row>
    <row r="28" spans="1:12" s="10" customFormat="1" ht="22.5" customHeight="1">
      <c r="A28" s="3" t="s">
        <v>26</v>
      </c>
      <c r="B28" s="34">
        <v>4227</v>
      </c>
      <c r="C28" s="25">
        <f t="shared" si="0"/>
        <v>10671</v>
      </c>
      <c r="D28" s="26">
        <f t="shared" si="1"/>
        <v>5339</v>
      </c>
      <c r="E28" s="26">
        <f t="shared" si="2"/>
        <v>5332</v>
      </c>
      <c r="F28" s="27">
        <f t="shared" si="3"/>
        <v>10516</v>
      </c>
      <c r="G28" s="26">
        <v>5254</v>
      </c>
      <c r="H28" s="26">
        <v>5262</v>
      </c>
      <c r="I28" s="27">
        <f t="shared" si="4"/>
        <v>155</v>
      </c>
      <c r="J28" s="28">
        <v>85</v>
      </c>
      <c r="K28" s="28">
        <v>70</v>
      </c>
      <c r="L28"/>
    </row>
    <row r="29" spans="1:12" s="10" customFormat="1" ht="22.5" customHeight="1">
      <c r="A29" s="3" t="s">
        <v>27</v>
      </c>
      <c r="B29" s="34">
        <v>13233</v>
      </c>
      <c r="C29" s="25">
        <f t="shared" si="0"/>
        <v>34454</v>
      </c>
      <c r="D29" s="26">
        <f t="shared" si="1"/>
        <v>17512</v>
      </c>
      <c r="E29" s="26">
        <f t="shared" si="2"/>
        <v>16942</v>
      </c>
      <c r="F29" s="27">
        <f t="shared" si="3"/>
        <v>34244</v>
      </c>
      <c r="G29" s="26">
        <v>17416</v>
      </c>
      <c r="H29" s="26">
        <v>16828</v>
      </c>
      <c r="I29" s="27">
        <f t="shared" si="4"/>
        <v>210</v>
      </c>
      <c r="J29" s="28">
        <v>96</v>
      </c>
      <c r="K29" s="28">
        <v>114</v>
      </c>
      <c r="L29"/>
    </row>
    <row r="30" spans="1:12" s="10" customFormat="1" ht="22.5" customHeight="1">
      <c r="A30" s="3" t="s">
        <v>28</v>
      </c>
      <c r="B30" s="34">
        <v>11451</v>
      </c>
      <c r="C30" s="25">
        <f t="shared" si="0"/>
        <v>31727</v>
      </c>
      <c r="D30" s="26">
        <f t="shared" si="1"/>
        <v>15907</v>
      </c>
      <c r="E30" s="26">
        <f t="shared" si="2"/>
        <v>15820</v>
      </c>
      <c r="F30" s="27">
        <f t="shared" si="3"/>
        <v>31528</v>
      </c>
      <c r="G30" s="26">
        <v>15804</v>
      </c>
      <c r="H30" s="26">
        <v>15724</v>
      </c>
      <c r="I30" s="27">
        <f t="shared" si="4"/>
        <v>199</v>
      </c>
      <c r="J30" s="28">
        <v>103</v>
      </c>
      <c r="K30" s="28">
        <v>96</v>
      </c>
      <c r="L30"/>
    </row>
    <row r="31" spans="1:12" s="10" customFormat="1" ht="22.5" customHeight="1">
      <c r="A31" s="3" t="s">
        <v>29</v>
      </c>
      <c r="B31" s="34">
        <v>9820</v>
      </c>
      <c r="C31" s="25">
        <f t="shared" si="0"/>
        <v>22501</v>
      </c>
      <c r="D31" s="26">
        <f t="shared" si="1"/>
        <v>11665</v>
      </c>
      <c r="E31" s="26">
        <f t="shared" si="2"/>
        <v>10836</v>
      </c>
      <c r="F31" s="27">
        <f t="shared" si="3"/>
        <v>22331</v>
      </c>
      <c r="G31" s="26">
        <v>11613</v>
      </c>
      <c r="H31" s="26">
        <v>10718</v>
      </c>
      <c r="I31" s="27">
        <f t="shared" si="4"/>
        <v>170</v>
      </c>
      <c r="J31" s="28">
        <v>52</v>
      </c>
      <c r="K31" s="28">
        <v>118</v>
      </c>
      <c r="L31"/>
    </row>
    <row r="32" spans="1:12" s="10" customFormat="1" ht="22.5" customHeight="1">
      <c r="A32" s="3" t="s">
        <v>30</v>
      </c>
      <c r="B32" s="34">
        <v>2980</v>
      </c>
      <c r="C32" s="25">
        <f t="shared" si="0"/>
        <v>8465</v>
      </c>
      <c r="D32" s="26">
        <f t="shared" si="1"/>
        <v>4314</v>
      </c>
      <c r="E32" s="26">
        <f t="shared" si="2"/>
        <v>4151</v>
      </c>
      <c r="F32" s="27">
        <f t="shared" si="3"/>
        <v>8405</v>
      </c>
      <c r="G32" s="26">
        <v>4286</v>
      </c>
      <c r="H32" s="26">
        <v>4119</v>
      </c>
      <c r="I32" s="27">
        <f t="shared" si="4"/>
        <v>60</v>
      </c>
      <c r="J32" s="28">
        <v>28</v>
      </c>
      <c r="K32" s="28">
        <v>32</v>
      </c>
      <c r="L32"/>
    </row>
    <row r="33" spans="1:12" s="10" customFormat="1" ht="22.5" customHeight="1">
      <c r="A33" s="3" t="s">
        <v>31</v>
      </c>
      <c r="B33" s="34">
        <v>1276</v>
      </c>
      <c r="C33" s="25">
        <f t="shared" si="0"/>
        <v>2788</v>
      </c>
      <c r="D33" s="26">
        <f t="shared" si="1"/>
        <v>1566</v>
      </c>
      <c r="E33" s="26">
        <f t="shared" si="2"/>
        <v>1222</v>
      </c>
      <c r="F33" s="27">
        <f t="shared" si="3"/>
        <v>2646</v>
      </c>
      <c r="G33" s="26">
        <v>1437</v>
      </c>
      <c r="H33" s="26">
        <v>1209</v>
      </c>
      <c r="I33" s="27">
        <f t="shared" si="4"/>
        <v>142</v>
      </c>
      <c r="J33" s="28">
        <v>129</v>
      </c>
      <c r="K33" s="28">
        <v>13</v>
      </c>
      <c r="L33"/>
    </row>
    <row r="34" spans="1:12" s="10" customFormat="1" ht="22.5" customHeight="1">
      <c r="A34" s="4" t="s">
        <v>32</v>
      </c>
      <c r="B34" s="35">
        <v>585</v>
      </c>
      <c r="C34" s="29">
        <f t="shared" si="0"/>
        <v>1241</v>
      </c>
      <c r="D34" s="30">
        <f t="shared" si="1"/>
        <v>635</v>
      </c>
      <c r="E34" s="30">
        <f t="shared" si="2"/>
        <v>606</v>
      </c>
      <c r="F34" s="31">
        <f t="shared" si="3"/>
        <v>1232</v>
      </c>
      <c r="G34" s="30">
        <v>634</v>
      </c>
      <c r="H34" s="30">
        <v>598</v>
      </c>
      <c r="I34" s="31">
        <f t="shared" si="4"/>
        <v>9</v>
      </c>
      <c r="J34" s="32">
        <v>1</v>
      </c>
      <c r="K34" s="32">
        <v>8</v>
      </c>
      <c r="L34"/>
    </row>
    <row r="35" spans="1:12">
      <c r="A35" s="19" t="s">
        <v>44</v>
      </c>
      <c r="B35" s="20"/>
      <c r="C35" s="21"/>
      <c r="D35" s="21"/>
      <c r="E35" s="21"/>
      <c r="F35" s="21"/>
      <c r="G35" s="20"/>
      <c r="H35" s="20"/>
      <c r="I35" s="21"/>
      <c r="J35" s="21"/>
      <c r="K35" s="21"/>
    </row>
    <row r="36" spans="1:12">
      <c r="A36" s="22"/>
      <c r="B36" s="20"/>
      <c r="C36" s="21"/>
      <c r="D36" s="21"/>
      <c r="E36" s="21"/>
      <c r="F36" s="21"/>
      <c r="G36" s="20"/>
      <c r="H36" s="20"/>
      <c r="I36" s="21"/>
      <c r="J36" s="21"/>
      <c r="K36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5"/>
  <sheetViews>
    <sheetView tabSelected="1" workbookViewId="0">
      <selection activeCell="I10" sqref="I10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59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48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49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50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v>49609</v>
      </c>
      <c r="C11" s="17">
        <v>21259</v>
      </c>
      <c r="D11" s="17">
        <v>28350</v>
      </c>
      <c r="E11" s="18">
        <v>138.98414299322016</v>
      </c>
    </row>
    <row r="12" spans="1:5" ht="37.5" customHeight="1">
      <c r="A12" s="16" t="s">
        <v>57</v>
      </c>
      <c r="B12" s="17">
        <v>49704</v>
      </c>
      <c r="C12" s="17">
        <v>21310</v>
      </c>
      <c r="D12" s="17">
        <v>28394</v>
      </c>
      <c r="E12" s="18">
        <v>139.97972287935113</v>
      </c>
    </row>
    <row r="13" spans="1:5" ht="37.5" customHeight="1">
      <c r="A13" s="11" t="s">
        <v>58</v>
      </c>
      <c r="B13" s="12">
        <f>SUM(C13:D13)</f>
        <v>49819</v>
      </c>
      <c r="C13" s="12">
        <v>21358</v>
      </c>
      <c r="D13" s="12">
        <v>28461</v>
      </c>
      <c r="E13" s="13">
        <f>B13/35413*100</f>
        <v>140.6799762798972</v>
      </c>
    </row>
    <row r="14" spans="1:5" ht="20.25" customHeight="1">
      <c r="A14" s="2" t="s">
        <v>5</v>
      </c>
    </row>
    <row r="15" spans="1:5">
      <c r="A15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2019-03-11T02:33:55Z</dcterms:modified>
</cp:coreProperties>
</file>