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9015" windowWidth="14160" windowHeight="9120"/>
  </bookViews>
  <sheets>
    <sheet name="김미란" sheetId="1" r:id="rId1"/>
    <sheet name="Sheet1" sheetId="2" r:id="rId2"/>
  </sheets>
  <definedNames>
    <definedName name="_xlnm._FilterDatabase" localSheetId="0" hidden="1">김미란!$A$1:$Q$3</definedName>
    <definedName name="_xlnm.Print_Titles" localSheetId="0">김미란!$2:$3</definedName>
  </definedNames>
  <calcPr calcId="124519"/>
</workbook>
</file>

<file path=xl/calcChain.xml><?xml version="1.0" encoding="utf-8"?>
<calcChain xmlns="http://schemas.openxmlformats.org/spreadsheetml/2006/main">
  <c r="H64" i="1"/>
  <c r="G64"/>
  <c r="F64"/>
  <c r="E64"/>
  <c r="L64"/>
  <c r="K64"/>
  <c r="J64"/>
  <c r="I64"/>
  <c r="P64" l="1"/>
  <c r="P4"/>
  <c r="M4"/>
  <c r="N4"/>
  <c r="O4"/>
  <c r="M5"/>
  <c r="N5"/>
  <c r="O5"/>
  <c r="P5"/>
  <c r="M6"/>
  <c r="N6"/>
  <c r="O6"/>
  <c r="P6"/>
  <c r="M7"/>
  <c r="N7"/>
  <c r="P7"/>
  <c r="M8"/>
  <c r="N8"/>
  <c r="O8"/>
  <c r="P8"/>
  <c r="M9"/>
  <c r="N9"/>
  <c r="O9"/>
  <c r="P9"/>
  <c r="M10"/>
  <c r="N10"/>
  <c r="O10"/>
  <c r="P10"/>
  <c r="M11"/>
  <c r="N11"/>
  <c r="O11"/>
  <c r="P11"/>
  <c r="M12"/>
  <c r="N12"/>
  <c r="O12"/>
  <c r="P12"/>
  <c r="M13"/>
  <c r="N13"/>
  <c r="O13"/>
  <c r="P13"/>
  <c r="M14"/>
  <c r="N14"/>
  <c r="O14"/>
  <c r="P14"/>
  <c r="M15"/>
  <c r="N15"/>
  <c r="O15"/>
  <c r="P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P32"/>
  <c r="M33"/>
  <c r="N33"/>
  <c r="O33"/>
  <c r="P33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M46"/>
  <c r="N46"/>
  <c r="O46"/>
  <c r="P46"/>
  <c r="M47"/>
  <c r="N47"/>
  <c r="O47"/>
  <c r="P47"/>
  <c r="M48"/>
  <c r="N48"/>
  <c r="O48"/>
  <c r="P48"/>
  <c r="M49"/>
  <c r="N49"/>
  <c r="O49"/>
  <c r="P49"/>
  <c r="M50"/>
  <c r="N50"/>
  <c r="O50"/>
  <c r="P50"/>
  <c r="M51"/>
  <c r="N51"/>
  <c r="O51"/>
  <c r="P51"/>
  <c r="M52"/>
  <c r="N52"/>
  <c r="O52"/>
  <c r="P52"/>
  <c r="M53"/>
  <c r="N53"/>
  <c r="O53"/>
  <c r="P53"/>
  <c r="P54"/>
  <c r="M55"/>
  <c r="N55"/>
  <c r="O55"/>
  <c r="P55"/>
  <c r="M56"/>
  <c r="N56"/>
  <c r="O56"/>
  <c r="P56"/>
  <c r="M57"/>
  <c r="N57"/>
  <c r="O57"/>
  <c r="P57"/>
  <c r="M58"/>
  <c r="N58"/>
  <c r="O58"/>
  <c r="P58"/>
  <c r="M59"/>
  <c r="N59"/>
  <c r="O59"/>
  <c r="P59"/>
  <c r="M60"/>
  <c r="N60"/>
  <c r="O60"/>
  <c r="P60"/>
  <c r="M61"/>
  <c r="N61"/>
  <c r="O61"/>
  <c r="P61"/>
  <c r="M62"/>
  <c r="N62"/>
  <c r="O62"/>
  <c r="P62"/>
  <c r="M63"/>
  <c r="N63"/>
  <c r="O63"/>
  <c r="P63"/>
  <c r="N64" l="1"/>
  <c r="M64"/>
  <c r="O64"/>
</calcChain>
</file>

<file path=xl/sharedStrings.xml><?xml version="1.0" encoding="utf-8"?>
<sst xmlns="http://schemas.openxmlformats.org/spreadsheetml/2006/main" count="211" uniqueCount="164">
  <si>
    <t>주삼동 556-2</t>
    <phoneticPr fontId="2" type="noConversion"/>
  </si>
  <si>
    <t xml:space="preserve">GS </t>
    <phoneticPr fontId="2" type="noConversion"/>
  </si>
  <si>
    <t xml:space="preserve">GS </t>
    <phoneticPr fontId="2" type="noConversion"/>
  </si>
  <si>
    <t>석창주유소</t>
    <phoneticPr fontId="2" type="noConversion"/>
  </si>
  <si>
    <t>봉계동 762-1</t>
    <phoneticPr fontId="2" type="noConversion"/>
  </si>
  <si>
    <t>엑스포주유소</t>
    <phoneticPr fontId="2" type="noConversion"/>
  </si>
  <si>
    <t>주삼동 739-14</t>
    <phoneticPr fontId="2" type="noConversion"/>
  </si>
  <si>
    <t>현대</t>
    <phoneticPr fontId="2" type="noConversion"/>
  </si>
  <si>
    <t>주삼주유소</t>
    <phoneticPr fontId="2" type="noConversion"/>
  </si>
  <si>
    <t>주삼동 730-4</t>
    <phoneticPr fontId="2" type="noConversion"/>
  </si>
  <si>
    <t>S-oil</t>
    <phoneticPr fontId="2" type="noConversion"/>
  </si>
  <si>
    <t>삼부주유소</t>
    <phoneticPr fontId="2" type="noConversion"/>
  </si>
  <si>
    <t>주삼동 393</t>
    <phoneticPr fontId="2" type="noConversion"/>
  </si>
  <si>
    <t>미평동 574-3</t>
    <phoneticPr fontId="2" type="noConversion"/>
  </si>
  <si>
    <t>공항주유소</t>
    <phoneticPr fontId="2" type="noConversion"/>
  </si>
  <si>
    <t>소라면 대포리 99</t>
    <phoneticPr fontId="2" type="noConversion"/>
  </si>
  <si>
    <t>SK</t>
    <phoneticPr fontId="2" type="noConversion"/>
  </si>
  <si>
    <t>신풍주유소</t>
    <phoneticPr fontId="2" type="noConversion"/>
  </si>
  <si>
    <t>대성주유소</t>
    <phoneticPr fontId="2" type="noConversion"/>
  </si>
  <si>
    <t>율촌면 취적리 66-5</t>
    <phoneticPr fontId="2" type="noConversion"/>
  </si>
  <si>
    <t>신산주유소</t>
    <phoneticPr fontId="2" type="noConversion"/>
  </si>
  <si>
    <t>율촌면 취적리 292-1</t>
    <phoneticPr fontId="2" type="noConversion"/>
  </si>
  <si>
    <t>삼경주유소</t>
    <phoneticPr fontId="2" type="noConversion"/>
  </si>
  <si>
    <t>율촌면 취적리 713-1</t>
    <phoneticPr fontId="2" type="noConversion"/>
  </si>
  <si>
    <t>남도주유소</t>
    <phoneticPr fontId="2" type="noConversion"/>
  </si>
  <si>
    <t>주삼동 590-1</t>
    <phoneticPr fontId="2" type="noConversion"/>
  </si>
  <si>
    <t>공단주유소</t>
    <phoneticPr fontId="2" type="noConversion"/>
  </si>
  <si>
    <t>여일주유소</t>
    <phoneticPr fontId="2" type="noConversion"/>
  </si>
  <si>
    <t>주삼동 235-1</t>
    <phoneticPr fontId="2" type="noConversion"/>
  </si>
  <si>
    <t>주삼동사무소건너</t>
    <phoneticPr fontId="2" type="noConversion"/>
  </si>
  <si>
    <t>그린주유소</t>
    <phoneticPr fontId="2" type="noConversion"/>
  </si>
  <si>
    <t>여천동 919-5</t>
    <phoneticPr fontId="2" type="noConversion"/>
  </si>
  <si>
    <t>우리주유소</t>
    <phoneticPr fontId="2" type="noConversion"/>
  </si>
  <si>
    <t>신기주유소</t>
    <phoneticPr fontId="2" type="noConversion"/>
  </si>
  <si>
    <t>시전동 1100</t>
    <phoneticPr fontId="2" type="noConversion"/>
  </si>
  <si>
    <t>한려주유소</t>
    <phoneticPr fontId="2" type="noConversion"/>
  </si>
  <si>
    <t>둔덕동 562</t>
    <phoneticPr fontId="2" type="noConversion"/>
  </si>
  <si>
    <t>둔덕동 294-1</t>
    <phoneticPr fontId="2" type="noConversion"/>
  </si>
  <si>
    <t>청해진주유소</t>
    <phoneticPr fontId="2" type="noConversion"/>
  </si>
  <si>
    <t>E1</t>
    <phoneticPr fontId="2" type="noConversion"/>
  </si>
  <si>
    <t>남해주유소</t>
    <phoneticPr fontId="2" type="noConversion"/>
  </si>
  <si>
    <t>SK엔크린</t>
    <phoneticPr fontId="2" type="noConversion"/>
  </si>
  <si>
    <t>둔덕동 504-7</t>
    <phoneticPr fontId="2" type="noConversion"/>
  </si>
  <si>
    <t>흥진주유소</t>
    <phoneticPr fontId="2" type="noConversion"/>
  </si>
  <si>
    <t>터미널주유소</t>
    <phoneticPr fontId="2" type="noConversion"/>
  </si>
  <si>
    <t>터미널 부근</t>
    <phoneticPr fontId="2" type="noConversion"/>
  </si>
  <si>
    <t>동화가스</t>
    <phoneticPr fontId="2" type="noConversion"/>
  </si>
  <si>
    <t>노란주유소</t>
    <phoneticPr fontId="2" type="noConversion"/>
  </si>
  <si>
    <t>세기주유소</t>
    <phoneticPr fontId="2" type="noConversion"/>
  </si>
  <si>
    <t>여성인력</t>
    <phoneticPr fontId="2" type="noConversion"/>
  </si>
  <si>
    <t>돌산</t>
    <phoneticPr fontId="2" type="noConversion"/>
  </si>
  <si>
    <t>영신주유소</t>
    <phoneticPr fontId="2" type="noConversion"/>
  </si>
  <si>
    <t>굿모닝주유소</t>
    <phoneticPr fontId="2" type="noConversion"/>
  </si>
  <si>
    <t>반디가스</t>
    <phoneticPr fontId="2" type="noConversion"/>
  </si>
  <si>
    <t>SK</t>
    <phoneticPr fontId="2" type="noConversion"/>
  </si>
  <si>
    <t>한재</t>
    <phoneticPr fontId="2" type="noConversion"/>
  </si>
  <si>
    <t>호성주유소</t>
    <phoneticPr fontId="2" type="noConversion"/>
  </si>
  <si>
    <t>신기동 127-12</t>
    <phoneticPr fontId="2" type="noConversion"/>
  </si>
  <si>
    <t>웅천가는길</t>
    <phoneticPr fontId="2" type="noConversion"/>
  </si>
  <si>
    <t>현대</t>
    <phoneticPr fontId="2" type="noConversion"/>
  </si>
  <si>
    <t>S-oil</t>
    <phoneticPr fontId="2" type="noConversion"/>
  </si>
  <si>
    <t>학동 67-5</t>
    <phoneticPr fontId="2" type="noConversion"/>
  </si>
  <si>
    <t>안산주유소</t>
    <phoneticPr fontId="2" type="noConversion"/>
  </si>
  <si>
    <t>안산동 470-8</t>
    <phoneticPr fontId="2" type="noConversion"/>
  </si>
  <si>
    <t>도원주유소</t>
    <phoneticPr fontId="2" type="noConversion"/>
  </si>
  <si>
    <t>선원동 1225-14</t>
    <phoneticPr fontId="2" type="noConversion"/>
  </si>
  <si>
    <t>신기동 27-1</t>
    <phoneticPr fontId="2" type="noConversion"/>
  </si>
  <si>
    <t>오림동 434</t>
    <phoneticPr fontId="2" type="noConversion"/>
  </si>
  <si>
    <t>연등동 727-4</t>
    <phoneticPr fontId="2" type="noConversion"/>
  </si>
  <si>
    <t>연등동 731-1</t>
    <phoneticPr fontId="2" type="noConversion"/>
  </si>
  <si>
    <t>연등동 311-3</t>
    <phoneticPr fontId="2" type="noConversion"/>
  </si>
  <si>
    <t>봉산동 648-1</t>
    <phoneticPr fontId="2" type="noConversion"/>
  </si>
  <si>
    <t>봉산동 245-1</t>
    <phoneticPr fontId="2" type="noConversion"/>
  </si>
  <si>
    <t>명신주유소</t>
    <phoneticPr fontId="2" type="noConversion"/>
  </si>
  <si>
    <t>화양주유소</t>
    <phoneticPr fontId="2" type="noConversion"/>
  </si>
  <si>
    <t>화양면 용주리 1426-34</t>
    <phoneticPr fontId="2" type="noConversion"/>
  </si>
  <si>
    <t>주 유 소  가 격 동 향</t>
    <phoneticPr fontId="2" type="noConversion"/>
  </si>
  <si>
    <t>쌍봉사거리</t>
    <phoneticPr fontId="2" type="noConversion"/>
  </si>
  <si>
    <t>공단진입</t>
    <phoneticPr fontId="2" type="noConversion"/>
  </si>
  <si>
    <t>연번</t>
    <phoneticPr fontId="2" type="noConversion"/>
  </si>
  <si>
    <t>상호</t>
    <phoneticPr fontId="2" type="noConversion"/>
  </si>
  <si>
    <t>소재지</t>
    <phoneticPr fontId="2" type="noConversion"/>
  </si>
  <si>
    <t>정유회사</t>
    <phoneticPr fontId="2" type="noConversion"/>
  </si>
  <si>
    <t>전주가격(ℓ. 원)</t>
    <phoneticPr fontId="2" type="noConversion"/>
  </si>
  <si>
    <t>증감액(ℓ. 원)</t>
    <phoneticPr fontId="2" type="noConversion"/>
  </si>
  <si>
    <t>비고</t>
    <phoneticPr fontId="2" type="noConversion"/>
  </si>
  <si>
    <t>휘발유</t>
    <phoneticPr fontId="2" type="noConversion"/>
  </si>
  <si>
    <t>경유</t>
    <phoneticPr fontId="2" type="noConversion"/>
  </si>
  <si>
    <t>등유</t>
    <phoneticPr fontId="2" type="noConversion"/>
  </si>
  <si>
    <t>LPG</t>
    <phoneticPr fontId="2" type="noConversion"/>
  </si>
  <si>
    <t>주삼동 623-4</t>
    <phoneticPr fontId="2" type="noConversion"/>
  </si>
  <si>
    <t>공항LPG</t>
    <phoneticPr fontId="2" type="noConversion"/>
  </si>
  <si>
    <t>수달LPG</t>
    <phoneticPr fontId="2" type="noConversion"/>
  </si>
  <si>
    <t>율촌면 신풍리 884-2</t>
    <phoneticPr fontId="2" type="noConversion"/>
  </si>
  <si>
    <t>연등동 716-2</t>
    <phoneticPr fontId="2" type="noConversion"/>
  </si>
  <si>
    <t>여서동 144</t>
    <phoneticPr fontId="2" type="noConversion"/>
  </si>
  <si>
    <t>(유)개인LPG</t>
    <phoneticPr fontId="2" type="noConversion"/>
  </si>
  <si>
    <t>평균가격</t>
    <phoneticPr fontId="2" type="noConversion"/>
  </si>
  <si>
    <t>금주가격(ℓ. 원)</t>
    <phoneticPr fontId="2" type="noConversion"/>
  </si>
  <si>
    <t>두바이주유소</t>
    <phoneticPr fontId="2" type="noConversion"/>
  </si>
  <si>
    <t>광명가스</t>
    <phoneticPr fontId="2" type="noConversion"/>
  </si>
  <si>
    <t>E1</t>
    <phoneticPr fontId="2" type="noConversion"/>
  </si>
  <si>
    <t>동성주유소</t>
    <phoneticPr fontId="2" type="noConversion"/>
  </si>
  <si>
    <t>사랑주유소</t>
    <phoneticPr fontId="2" type="noConversion"/>
  </si>
  <si>
    <t>연등주유소</t>
    <phoneticPr fontId="2" type="noConversion"/>
  </si>
  <si>
    <t>율촌면 신풍리 1395-14</t>
    <phoneticPr fontId="2" type="noConversion"/>
  </si>
  <si>
    <t>여천가스충전소</t>
    <phoneticPr fontId="2" type="noConversion"/>
  </si>
  <si>
    <t>시전동1112</t>
    <phoneticPr fontId="2" type="noConversion"/>
  </si>
  <si>
    <t>주)대성에너지</t>
    <phoneticPr fontId="2" type="noConversion"/>
  </si>
  <si>
    <t>둔덕동 287</t>
    <phoneticPr fontId="2" type="noConversion"/>
  </si>
  <si>
    <t>오림동 413-8</t>
    <phoneticPr fontId="2" type="noConversion"/>
  </si>
  <si>
    <t>만남주유소</t>
    <phoneticPr fontId="2" type="noConversion"/>
  </si>
  <si>
    <t>_</t>
    <phoneticPr fontId="2" type="noConversion"/>
  </si>
  <si>
    <t>NH</t>
    <phoneticPr fontId="2" type="noConversion"/>
  </si>
  <si>
    <t>지역경제과</t>
    <phoneticPr fontId="2" type="noConversion"/>
  </si>
  <si>
    <t>은성2주유소</t>
    <phoneticPr fontId="2" type="noConversion"/>
  </si>
  <si>
    <t>학동 68-24</t>
    <phoneticPr fontId="2" type="noConversion"/>
  </si>
  <si>
    <t>선원동 1252-1</t>
    <phoneticPr fontId="2" type="noConversion"/>
  </si>
  <si>
    <t>화장동 876-1</t>
    <phoneticPr fontId="2" type="noConversion"/>
  </si>
  <si>
    <t>소라면 대포리 637-4</t>
    <phoneticPr fontId="2" type="noConversion"/>
  </si>
  <si>
    <t>소라면 대포리 26-2</t>
    <phoneticPr fontId="2" type="noConversion"/>
  </si>
  <si>
    <t>학용동 18-2</t>
    <phoneticPr fontId="2" type="noConversion"/>
  </si>
  <si>
    <t>순수주유소</t>
    <phoneticPr fontId="2" type="noConversion"/>
  </si>
  <si>
    <t>문화주유소</t>
    <phoneticPr fontId="2" type="noConversion"/>
  </si>
  <si>
    <t>미평동 590-2</t>
    <phoneticPr fontId="2" type="noConversion"/>
  </si>
  <si>
    <t>율촌면 조화리 1029-6</t>
    <phoneticPr fontId="2" type="noConversion"/>
  </si>
  <si>
    <t>둔덕동 491-2</t>
    <phoneticPr fontId="2" type="noConversion"/>
  </si>
  <si>
    <t>조은알뜰주유소</t>
    <phoneticPr fontId="2" type="noConversion"/>
  </si>
  <si>
    <t>현대</t>
    <phoneticPr fontId="2" type="noConversion"/>
  </si>
  <si>
    <t>진성주유소</t>
    <phoneticPr fontId="2" type="noConversion"/>
  </si>
  <si>
    <t>영진주유소(알뜰)</t>
    <phoneticPr fontId="2" type="noConversion"/>
  </si>
  <si>
    <t>삼거리주유소</t>
    <phoneticPr fontId="2" type="noConversion"/>
  </si>
  <si>
    <t>알뜰</t>
    <phoneticPr fontId="2" type="noConversion"/>
  </si>
  <si>
    <t>여수주유소</t>
    <phoneticPr fontId="2" type="noConversion"/>
  </si>
  <si>
    <t>오림동 394-4(셀프)</t>
    <phoneticPr fontId="2" type="noConversion"/>
  </si>
  <si>
    <t>대진주유소</t>
    <phoneticPr fontId="2" type="noConversion"/>
  </si>
  <si>
    <t>문수동 805-15(셀프)</t>
    <phoneticPr fontId="2" type="noConversion"/>
  </si>
  <si>
    <t>돌산읍 우두리 696-3(알뜰)</t>
    <phoneticPr fontId="2" type="noConversion"/>
  </si>
  <si>
    <t>골드주유소</t>
    <phoneticPr fontId="2" type="noConversion"/>
  </si>
  <si>
    <t xml:space="preserve">GS </t>
    <phoneticPr fontId="2" type="noConversion"/>
  </si>
  <si>
    <t>신대상주유소</t>
    <phoneticPr fontId="2" type="noConversion"/>
  </si>
  <si>
    <t>신영주유소</t>
    <phoneticPr fontId="2" type="noConversion"/>
  </si>
  <si>
    <t>SK</t>
    <phoneticPr fontId="2" type="noConversion"/>
  </si>
  <si>
    <t>여천농협주유소</t>
    <phoneticPr fontId="2" type="noConversion"/>
  </si>
  <si>
    <t>선원동 1344-6(알뜰)</t>
    <phoneticPr fontId="2" type="noConversion"/>
  </si>
  <si>
    <t>하나로주유소</t>
    <phoneticPr fontId="2" type="noConversion"/>
  </si>
  <si>
    <t>여천동 381(알뜰)</t>
    <phoneticPr fontId="2" type="noConversion"/>
  </si>
  <si>
    <t>NH</t>
    <phoneticPr fontId="2" type="noConversion"/>
  </si>
  <si>
    <t>S-oil</t>
    <phoneticPr fontId="2" type="noConversion"/>
  </si>
  <si>
    <t>SK</t>
    <phoneticPr fontId="2" type="noConversion"/>
  </si>
  <si>
    <t>으뜸주유소</t>
    <phoneticPr fontId="2" type="noConversion"/>
  </si>
  <si>
    <t>봉산동 714-1(알뜰)</t>
    <phoneticPr fontId="2" type="noConversion"/>
  </si>
  <si>
    <t>여수산단주유소</t>
    <phoneticPr fontId="2" type="noConversion"/>
  </si>
  <si>
    <t>주삼동 48-1</t>
    <phoneticPr fontId="2" type="noConversion"/>
  </si>
  <si>
    <t>현대</t>
    <phoneticPr fontId="2" type="noConversion"/>
  </si>
  <si>
    <t>대교주유소</t>
    <phoneticPr fontId="2" type="noConversion"/>
  </si>
  <si>
    <t>둔덕동 275-3</t>
    <phoneticPr fontId="2" type="noConversion"/>
  </si>
  <si>
    <t>둔덕동 555-1</t>
    <phoneticPr fontId="2" type="noConversion"/>
  </si>
  <si>
    <r>
      <t>선원동 1268-1</t>
    </r>
    <r>
      <rPr>
        <sz val="10"/>
        <color indexed="10"/>
        <rFont val="돋움"/>
        <family val="3"/>
        <charset val="129"/>
      </rPr>
      <t>(영업안함)</t>
    </r>
    <phoneticPr fontId="2" type="noConversion"/>
  </si>
  <si>
    <t>시전동 1103</t>
    <phoneticPr fontId="2" type="noConversion"/>
  </si>
  <si>
    <r>
      <t xml:space="preserve">여서동 110  </t>
    </r>
    <r>
      <rPr>
        <sz val="10"/>
        <color rgb="FFFF0000"/>
        <rFont val="돋움"/>
        <family val="3"/>
        <charset val="129"/>
      </rPr>
      <t xml:space="preserve"> </t>
    </r>
    <phoneticPr fontId="2" type="noConversion"/>
  </si>
  <si>
    <r>
      <t xml:space="preserve">학동 82-5  </t>
    </r>
    <r>
      <rPr>
        <sz val="10"/>
        <color rgb="FFFF0000"/>
        <rFont val="돋움"/>
        <family val="3"/>
        <charset val="129"/>
      </rPr>
      <t>(영업안함)</t>
    </r>
    <phoneticPr fontId="2" type="noConversion"/>
  </si>
  <si>
    <r>
      <t>화양면 창무리 303</t>
    </r>
    <r>
      <rPr>
        <sz val="10"/>
        <color rgb="FFFF0000"/>
        <rFont val="돋움"/>
        <family val="3"/>
        <charset val="129"/>
      </rPr>
      <t xml:space="preserve"> (영업안함</t>
    </r>
    <phoneticPr fontId="2" type="noConversion"/>
  </si>
  <si>
    <t>조사기간 :  2014. 11.03.- 2014.11.09.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</si>
</sst>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20"/>
      <name val="돋움"/>
      <family val="3"/>
      <charset val="129"/>
    </font>
    <font>
      <b/>
      <sz val="12"/>
      <name val="돋움"/>
      <family val="3"/>
      <charset val="129"/>
    </font>
    <font>
      <b/>
      <sz val="22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indexed="10"/>
      <name val="돋움"/>
      <family val="3"/>
      <charset val="129"/>
    </font>
    <font>
      <sz val="10"/>
      <color indexed="10"/>
      <name val="돋움"/>
      <family val="3"/>
      <charset val="129"/>
    </font>
    <font>
      <sz val="10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3" borderId="3" xfId="0" applyNumberFormat="1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176" fontId="3" fillId="3" borderId="21" xfId="0" applyNumberFormat="1" applyFont="1" applyFill="1" applyBorder="1" applyAlignment="1">
      <alignment horizontal="center" vertical="center" shrinkToFit="1"/>
    </xf>
    <xf numFmtId="176" fontId="3" fillId="3" borderId="8" xfId="0" applyNumberFormat="1" applyFont="1" applyFill="1" applyBorder="1" applyAlignment="1">
      <alignment horizontal="center" vertical="center" shrinkToFit="1"/>
    </xf>
    <xf numFmtId="176" fontId="3" fillId="3" borderId="22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3" fontId="3" fillId="3" borderId="3" xfId="0" applyNumberFormat="1" applyFont="1" applyFill="1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176" fontId="3" fillId="3" borderId="25" xfId="0" applyNumberFormat="1" applyFont="1" applyFill="1" applyBorder="1" applyAlignment="1">
      <alignment horizontal="center" vertical="center" shrinkToFit="1"/>
    </xf>
    <xf numFmtId="176" fontId="3" fillId="3" borderId="23" xfId="0" applyNumberFormat="1" applyFont="1" applyFill="1" applyBorder="1" applyAlignment="1">
      <alignment horizontal="center" vertical="center" shrinkToFit="1"/>
    </xf>
    <xf numFmtId="176" fontId="3" fillId="3" borderId="24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176" fontId="3" fillId="3" borderId="19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 shrinkToFit="1"/>
    </xf>
    <xf numFmtId="176" fontId="3" fillId="3" borderId="20" xfId="0" applyNumberFormat="1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 shrinkToFit="1"/>
    </xf>
    <xf numFmtId="176" fontId="7" fillId="3" borderId="30" xfId="0" applyNumberFormat="1" applyFont="1" applyFill="1" applyBorder="1" applyAlignment="1">
      <alignment horizontal="center" vertical="center" shrinkToFit="1"/>
    </xf>
    <xf numFmtId="176" fontId="7" fillId="3" borderId="27" xfId="0" applyNumberFormat="1" applyFont="1" applyFill="1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5" fillId="4" borderId="35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5" borderId="42" xfId="0" applyFont="1" applyFill="1" applyBorder="1" applyAlignment="1">
      <alignment horizontal="center" vertical="center" shrinkToFit="1"/>
    </xf>
    <xf numFmtId="0" fontId="7" fillId="5" borderId="43" xfId="0" applyFont="1" applyFill="1" applyBorder="1" applyAlignment="1">
      <alignment horizontal="center" vertical="center" shrinkToFit="1"/>
    </xf>
    <xf numFmtId="0" fontId="7" fillId="5" borderId="44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0"/>
  <sheetViews>
    <sheetView tabSelected="1" zoomScaleNormal="100" zoomScaleSheetLayoutView="100" workbookViewId="0">
      <pane ySplit="3" topLeftCell="A4" activePane="bottomLeft" state="frozen"/>
      <selection activeCell="B1" sqref="B1"/>
      <selection pane="bottomLeft" activeCell="E3" sqref="E3"/>
    </sheetView>
  </sheetViews>
  <sheetFormatPr defaultRowHeight="13.5"/>
  <cols>
    <col min="1" max="1" width="3.77734375" style="8" customWidth="1"/>
    <col min="2" max="2" width="10.6640625" customWidth="1"/>
    <col min="3" max="3" width="19.109375" customWidth="1"/>
    <col min="4" max="4" width="6.109375" style="8" customWidth="1"/>
    <col min="5" max="12" width="6.33203125" style="8" customWidth="1"/>
    <col min="13" max="16" width="4.77734375" style="8" customWidth="1"/>
    <col min="17" max="17" width="6.5546875" customWidth="1"/>
  </cols>
  <sheetData>
    <row r="1" spans="1:18" ht="45.75" customHeight="1">
      <c r="A1" s="71" t="s">
        <v>163</v>
      </c>
      <c r="B1" s="72"/>
      <c r="C1" s="72"/>
      <c r="D1" s="73" t="s">
        <v>76</v>
      </c>
      <c r="E1" s="74"/>
      <c r="F1" s="74"/>
      <c r="G1" s="74"/>
      <c r="H1" s="74"/>
      <c r="I1" s="74"/>
      <c r="J1" s="74"/>
      <c r="K1" s="75"/>
      <c r="L1" s="16"/>
      <c r="M1" s="16"/>
      <c r="N1" s="67" t="s">
        <v>114</v>
      </c>
      <c r="O1" s="67"/>
      <c r="P1" s="67"/>
      <c r="Q1" s="68"/>
    </row>
    <row r="2" spans="1:18" ht="18" customHeight="1">
      <c r="A2" s="78" t="s">
        <v>79</v>
      </c>
      <c r="B2" s="70" t="s">
        <v>80</v>
      </c>
      <c r="C2" s="70" t="s">
        <v>81</v>
      </c>
      <c r="D2" s="76" t="s">
        <v>82</v>
      </c>
      <c r="E2" s="81" t="s">
        <v>83</v>
      </c>
      <c r="F2" s="82"/>
      <c r="G2" s="82"/>
      <c r="H2" s="83"/>
      <c r="I2" s="84" t="s">
        <v>98</v>
      </c>
      <c r="J2" s="85"/>
      <c r="K2" s="85"/>
      <c r="L2" s="86"/>
      <c r="M2" s="69" t="s">
        <v>84</v>
      </c>
      <c r="N2" s="70"/>
      <c r="O2" s="70"/>
      <c r="P2" s="70"/>
      <c r="Q2" s="17" t="s">
        <v>85</v>
      </c>
    </row>
    <row r="3" spans="1:18" ht="18" customHeight="1">
      <c r="A3" s="79"/>
      <c r="B3" s="80"/>
      <c r="C3" s="80"/>
      <c r="D3" s="77"/>
      <c r="E3" s="25" t="s">
        <v>86</v>
      </c>
      <c r="F3" s="19" t="s">
        <v>87</v>
      </c>
      <c r="G3" s="19" t="s">
        <v>88</v>
      </c>
      <c r="H3" s="26" t="s">
        <v>89</v>
      </c>
      <c r="I3" s="29" t="s">
        <v>86</v>
      </c>
      <c r="J3" s="18" t="s">
        <v>87</v>
      </c>
      <c r="K3" s="18" t="s">
        <v>88</v>
      </c>
      <c r="L3" s="30" t="s">
        <v>89</v>
      </c>
      <c r="M3" s="27" t="s">
        <v>86</v>
      </c>
      <c r="N3" s="20" t="s">
        <v>87</v>
      </c>
      <c r="O3" s="20" t="s">
        <v>88</v>
      </c>
      <c r="P3" s="20" t="s">
        <v>89</v>
      </c>
      <c r="Q3" s="21"/>
    </row>
    <row r="4" spans="1:18" ht="23.1" customHeight="1">
      <c r="A4" s="9">
        <v>1</v>
      </c>
      <c r="B4" s="1" t="s">
        <v>102</v>
      </c>
      <c r="C4" s="52" t="s">
        <v>117</v>
      </c>
      <c r="D4" s="12" t="s">
        <v>2</v>
      </c>
      <c r="E4" s="31">
        <v>1728</v>
      </c>
      <c r="F4" s="14">
        <v>1538</v>
      </c>
      <c r="G4" s="14">
        <v>1250</v>
      </c>
      <c r="H4" s="32"/>
      <c r="I4" s="31">
        <v>1714</v>
      </c>
      <c r="J4" s="14">
        <v>1514</v>
      </c>
      <c r="K4" s="14">
        <v>1200</v>
      </c>
      <c r="L4" s="32"/>
      <c r="M4" s="28">
        <f t="shared" ref="M4:M19" si="0">I4-E4</f>
        <v>-14</v>
      </c>
      <c r="N4" s="28">
        <f t="shared" ref="N4:N64" si="1">J4-F4</f>
        <v>-24</v>
      </c>
      <c r="O4" s="28">
        <f t="shared" ref="O4:O64" si="2">K4-G4</f>
        <v>-50</v>
      </c>
      <c r="P4" s="28">
        <f>L4-H4</f>
        <v>0</v>
      </c>
      <c r="Q4" s="3" t="s">
        <v>77</v>
      </c>
    </row>
    <row r="5" spans="1:18" ht="23.1" customHeight="1">
      <c r="A5" s="9">
        <v>2</v>
      </c>
      <c r="B5" s="4" t="s">
        <v>103</v>
      </c>
      <c r="C5" s="53" t="s">
        <v>118</v>
      </c>
      <c r="D5" s="13" t="s">
        <v>2</v>
      </c>
      <c r="E5" s="33">
        <v>1749</v>
      </c>
      <c r="F5" s="15">
        <v>1549</v>
      </c>
      <c r="G5" s="15">
        <v>1300</v>
      </c>
      <c r="H5" s="34"/>
      <c r="I5" s="33">
        <v>1749</v>
      </c>
      <c r="J5" s="15">
        <v>1549</v>
      </c>
      <c r="K5" s="15">
        <v>1300</v>
      </c>
      <c r="L5" s="34"/>
      <c r="M5" s="28">
        <f t="shared" si="0"/>
        <v>0</v>
      </c>
      <c r="N5" s="28">
        <f t="shared" si="1"/>
        <v>0</v>
      </c>
      <c r="O5" s="28">
        <f t="shared" si="2"/>
        <v>0</v>
      </c>
      <c r="P5" s="28">
        <f t="shared" ref="P5:P64" si="3">L5-H5</f>
        <v>0</v>
      </c>
      <c r="Q5" s="6"/>
    </row>
    <row r="6" spans="1:18" ht="23.1" customHeight="1">
      <c r="A6" s="9">
        <v>3</v>
      </c>
      <c r="B6" s="4" t="s">
        <v>3</v>
      </c>
      <c r="C6" s="5" t="s">
        <v>4</v>
      </c>
      <c r="D6" s="13" t="s">
        <v>1</v>
      </c>
      <c r="E6" s="33">
        <v>1765</v>
      </c>
      <c r="F6" s="15">
        <v>1599</v>
      </c>
      <c r="G6" s="15">
        <v>1400</v>
      </c>
      <c r="H6" s="34"/>
      <c r="I6" s="33">
        <v>1765</v>
      </c>
      <c r="J6" s="15">
        <v>1569</v>
      </c>
      <c r="K6" s="15">
        <v>1400</v>
      </c>
      <c r="L6" s="34"/>
      <c r="M6" s="28">
        <f t="shared" si="0"/>
        <v>0</v>
      </c>
      <c r="N6" s="28">
        <f t="shared" si="1"/>
        <v>-30</v>
      </c>
      <c r="O6" s="28">
        <f t="shared" si="2"/>
        <v>0</v>
      </c>
      <c r="P6" s="28">
        <f t="shared" si="3"/>
        <v>0</v>
      </c>
      <c r="Q6" s="6"/>
    </row>
    <row r="7" spans="1:18" ht="23.1" customHeight="1">
      <c r="A7" s="9">
        <v>4</v>
      </c>
      <c r="B7" s="4" t="s">
        <v>5</v>
      </c>
      <c r="C7" s="5" t="s">
        <v>6</v>
      </c>
      <c r="D7" s="13" t="s">
        <v>7</v>
      </c>
      <c r="E7" s="33">
        <v>1745</v>
      </c>
      <c r="F7" s="15">
        <v>1545</v>
      </c>
      <c r="G7" s="15">
        <v>1400</v>
      </c>
      <c r="H7" s="34"/>
      <c r="I7" s="33">
        <v>1729</v>
      </c>
      <c r="J7" s="15">
        <v>1539</v>
      </c>
      <c r="K7" s="15">
        <v>1400</v>
      </c>
      <c r="L7" s="34"/>
      <c r="M7" s="28">
        <f t="shared" si="0"/>
        <v>-16</v>
      </c>
      <c r="N7" s="28">
        <f t="shared" si="1"/>
        <v>-6</v>
      </c>
      <c r="O7" s="28" t="s">
        <v>112</v>
      </c>
      <c r="P7" s="28">
        <f t="shared" si="3"/>
        <v>0</v>
      </c>
      <c r="Q7" s="6"/>
    </row>
    <row r="8" spans="1:18" ht="23.1" customHeight="1">
      <c r="A8" s="9">
        <v>5</v>
      </c>
      <c r="B8" s="4" t="s">
        <v>8</v>
      </c>
      <c r="C8" s="5" t="s">
        <v>9</v>
      </c>
      <c r="D8" s="13" t="s">
        <v>1</v>
      </c>
      <c r="E8" s="33">
        <v>1769</v>
      </c>
      <c r="F8" s="15">
        <v>1569</v>
      </c>
      <c r="G8" s="15"/>
      <c r="H8" s="34"/>
      <c r="I8" s="33">
        <v>1769</v>
      </c>
      <c r="J8" s="15">
        <v>1569</v>
      </c>
      <c r="K8" s="15"/>
      <c r="L8" s="34"/>
      <c r="M8" s="28">
        <f t="shared" si="0"/>
        <v>0</v>
      </c>
      <c r="N8" s="28">
        <f t="shared" si="1"/>
        <v>0</v>
      </c>
      <c r="O8" s="28">
        <f t="shared" si="2"/>
        <v>0</v>
      </c>
      <c r="P8" s="28">
        <f t="shared" si="3"/>
        <v>0</v>
      </c>
      <c r="Q8" s="6"/>
    </row>
    <row r="9" spans="1:18" ht="23.1" customHeight="1">
      <c r="A9" s="9">
        <v>6</v>
      </c>
      <c r="B9" s="4" t="s">
        <v>92</v>
      </c>
      <c r="C9" s="5" t="s">
        <v>90</v>
      </c>
      <c r="D9" s="13" t="s">
        <v>10</v>
      </c>
      <c r="E9" s="33"/>
      <c r="F9" s="15"/>
      <c r="G9" s="15"/>
      <c r="H9" s="34">
        <v>970</v>
      </c>
      <c r="I9" s="33"/>
      <c r="J9" s="15"/>
      <c r="K9" s="15"/>
      <c r="L9" s="34">
        <v>969</v>
      </c>
      <c r="M9" s="28">
        <f t="shared" si="0"/>
        <v>0</v>
      </c>
      <c r="N9" s="28">
        <f t="shared" si="1"/>
        <v>0</v>
      </c>
      <c r="O9" s="28">
        <f t="shared" si="2"/>
        <v>0</v>
      </c>
      <c r="P9" s="28">
        <f t="shared" si="3"/>
        <v>-1</v>
      </c>
      <c r="Q9" s="6"/>
      <c r="R9" s="56"/>
    </row>
    <row r="10" spans="1:18" ht="23.1" customHeight="1">
      <c r="A10" s="9">
        <v>7</v>
      </c>
      <c r="B10" s="4" t="s">
        <v>11</v>
      </c>
      <c r="C10" s="5" t="s">
        <v>12</v>
      </c>
      <c r="D10" s="13" t="s">
        <v>1</v>
      </c>
      <c r="E10" s="33">
        <v>1723</v>
      </c>
      <c r="F10" s="15">
        <v>1549</v>
      </c>
      <c r="G10" s="15">
        <v>1250</v>
      </c>
      <c r="H10" s="34"/>
      <c r="I10" s="33">
        <v>1699</v>
      </c>
      <c r="J10" s="15">
        <v>1529</v>
      </c>
      <c r="K10" s="15">
        <v>1220</v>
      </c>
      <c r="L10" s="34"/>
      <c r="M10" s="28">
        <f t="shared" si="0"/>
        <v>-24</v>
      </c>
      <c r="N10" s="28">
        <f t="shared" si="1"/>
        <v>-20</v>
      </c>
      <c r="O10" s="28">
        <f t="shared" si="2"/>
        <v>-30</v>
      </c>
      <c r="P10" s="28">
        <f t="shared" si="3"/>
        <v>0</v>
      </c>
      <c r="Q10" s="6"/>
    </row>
    <row r="11" spans="1:18" ht="23.1" customHeight="1">
      <c r="A11" s="9">
        <v>8</v>
      </c>
      <c r="B11" s="7" t="s">
        <v>127</v>
      </c>
      <c r="C11" s="53" t="s">
        <v>119</v>
      </c>
      <c r="D11" s="13"/>
      <c r="E11" s="33">
        <v>1693</v>
      </c>
      <c r="F11" s="15">
        <v>1493</v>
      </c>
      <c r="G11" s="15">
        <v>1130</v>
      </c>
      <c r="H11" s="34"/>
      <c r="I11" s="33">
        <v>1673</v>
      </c>
      <c r="J11" s="15">
        <v>1488</v>
      </c>
      <c r="K11" s="15">
        <v>1130</v>
      </c>
      <c r="L11" s="34"/>
      <c r="M11" s="28">
        <f t="shared" si="0"/>
        <v>-20</v>
      </c>
      <c r="N11" s="28">
        <f t="shared" si="1"/>
        <v>-5</v>
      </c>
      <c r="O11" s="28">
        <f t="shared" si="2"/>
        <v>0</v>
      </c>
      <c r="P11" s="28">
        <f t="shared" si="3"/>
        <v>0</v>
      </c>
      <c r="Q11" s="6"/>
    </row>
    <row r="12" spans="1:18" ht="23.1" customHeight="1">
      <c r="A12" s="9">
        <v>9</v>
      </c>
      <c r="B12" s="4" t="s">
        <v>14</v>
      </c>
      <c r="C12" s="53" t="s">
        <v>120</v>
      </c>
      <c r="D12" s="13" t="s">
        <v>7</v>
      </c>
      <c r="E12" s="33">
        <v>1693</v>
      </c>
      <c r="F12" s="15">
        <v>1599</v>
      </c>
      <c r="G12" s="15">
        <v>1250</v>
      </c>
      <c r="H12" s="34"/>
      <c r="I12" s="33">
        <v>1673</v>
      </c>
      <c r="J12" s="15">
        <v>1569</v>
      </c>
      <c r="K12" s="15">
        <v>1150</v>
      </c>
      <c r="L12" s="34"/>
      <c r="M12" s="28">
        <f t="shared" si="0"/>
        <v>-20</v>
      </c>
      <c r="N12" s="28">
        <f t="shared" si="1"/>
        <v>-30</v>
      </c>
      <c r="O12" s="28">
        <f t="shared" si="2"/>
        <v>-100</v>
      </c>
      <c r="P12" s="28">
        <f t="shared" si="3"/>
        <v>0</v>
      </c>
      <c r="Q12" s="6"/>
    </row>
    <row r="13" spans="1:18" ht="23.1" customHeight="1">
      <c r="A13" s="9">
        <v>10</v>
      </c>
      <c r="B13" s="58" t="s">
        <v>141</v>
      </c>
      <c r="C13" s="5" t="s">
        <v>15</v>
      </c>
      <c r="D13" s="13" t="s">
        <v>139</v>
      </c>
      <c r="E13" s="33">
        <v>1794</v>
      </c>
      <c r="F13" s="15">
        <v>1588</v>
      </c>
      <c r="G13" s="15">
        <v>1400</v>
      </c>
      <c r="H13" s="34"/>
      <c r="I13" s="33">
        <v>1794</v>
      </c>
      <c r="J13" s="15">
        <v>1588</v>
      </c>
      <c r="K13" s="15">
        <v>1400</v>
      </c>
      <c r="L13" s="34"/>
      <c r="M13" s="28">
        <f t="shared" si="0"/>
        <v>0</v>
      </c>
      <c r="N13" s="28">
        <f t="shared" si="1"/>
        <v>0</v>
      </c>
      <c r="O13" s="28">
        <f t="shared" si="2"/>
        <v>0</v>
      </c>
      <c r="P13" s="28">
        <f t="shared" si="3"/>
        <v>0</v>
      </c>
      <c r="Q13" s="6"/>
    </row>
    <row r="14" spans="1:18" ht="23.1" customHeight="1">
      <c r="A14" s="9">
        <v>11</v>
      </c>
      <c r="B14" s="4" t="s">
        <v>17</v>
      </c>
      <c r="C14" s="5" t="s">
        <v>105</v>
      </c>
      <c r="D14" s="13" t="s">
        <v>1</v>
      </c>
      <c r="E14" s="33"/>
      <c r="F14" s="15">
        <v>1578</v>
      </c>
      <c r="G14" s="15"/>
      <c r="H14" s="34"/>
      <c r="I14" s="33"/>
      <c r="J14" s="15">
        <v>1568</v>
      </c>
      <c r="K14" s="15"/>
      <c r="L14" s="34"/>
      <c r="M14" s="28">
        <f t="shared" si="0"/>
        <v>0</v>
      </c>
      <c r="N14" s="28">
        <f t="shared" si="1"/>
        <v>-10</v>
      </c>
      <c r="O14" s="28">
        <f t="shared" si="2"/>
        <v>0</v>
      </c>
      <c r="P14" s="28">
        <f t="shared" si="3"/>
        <v>0</v>
      </c>
      <c r="Q14" s="6"/>
    </row>
    <row r="15" spans="1:18" ht="23.1" customHeight="1">
      <c r="A15" s="9">
        <v>12</v>
      </c>
      <c r="B15" s="4" t="s">
        <v>91</v>
      </c>
      <c r="C15" s="5" t="s">
        <v>93</v>
      </c>
      <c r="D15" s="13" t="s">
        <v>101</v>
      </c>
      <c r="E15" s="33"/>
      <c r="F15" s="15"/>
      <c r="G15" s="15"/>
      <c r="H15" s="34">
        <v>975</v>
      </c>
      <c r="I15" s="33"/>
      <c r="J15" s="15"/>
      <c r="K15" s="15"/>
      <c r="L15" s="34">
        <v>975</v>
      </c>
      <c r="M15" s="28">
        <f t="shared" si="0"/>
        <v>0</v>
      </c>
      <c r="N15" s="28">
        <f t="shared" si="1"/>
        <v>0</v>
      </c>
      <c r="O15" s="28">
        <f t="shared" si="2"/>
        <v>0</v>
      </c>
      <c r="P15" s="28">
        <f t="shared" si="3"/>
        <v>0</v>
      </c>
      <c r="Q15" s="6"/>
    </row>
    <row r="16" spans="1:18" ht="23.1" customHeight="1">
      <c r="A16" s="9">
        <v>13</v>
      </c>
      <c r="B16" s="4" t="s">
        <v>18</v>
      </c>
      <c r="C16" s="5" t="s">
        <v>19</v>
      </c>
      <c r="D16" s="13" t="s">
        <v>16</v>
      </c>
      <c r="E16" s="33">
        <v>1779</v>
      </c>
      <c r="F16" s="15">
        <v>1579</v>
      </c>
      <c r="G16" s="15">
        <v>1350</v>
      </c>
      <c r="H16" s="34"/>
      <c r="I16" s="33">
        <v>1779</v>
      </c>
      <c r="J16" s="15">
        <v>1584</v>
      </c>
      <c r="K16" s="15">
        <v>1350</v>
      </c>
      <c r="L16" s="34"/>
      <c r="M16" s="28">
        <f t="shared" si="0"/>
        <v>0</v>
      </c>
      <c r="N16" s="28">
        <f t="shared" si="1"/>
        <v>5</v>
      </c>
      <c r="O16" s="28">
        <f t="shared" si="2"/>
        <v>0</v>
      </c>
      <c r="P16" s="28">
        <f t="shared" si="3"/>
        <v>0</v>
      </c>
      <c r="Q16" s="6"/>
    </row>
    <row r="17" spans="1:18" ht="23.1" customHeight="1">
      <c r="A17" s="9">
        <v>14</v>
      </c>
      <c r="B17" s="4" t="s">
        <v>20</v>
      </c>
      <c r="C17" s="5" t="s">
        <v>21</v>
      </c>
      <c r="D17" s="13" t="s">
        <v>7</v>
      </c>
      <c r="E17" s="33">
        <v>1759</v>
      </c>
      <c r="F17" s="15">
        <v>1598</v>
      </c>
      <c r="G17" s="15">
        <v>1300</v>
      </c>
      <c r="H17" s="34"/>
      <c r="I17" s="33">
        <v>1759</v>
      </c>
      <c r="J17" s="15">
        <v>1569</v>
      </c>
      <c r="K17" s="15">
        <v>1300</v>
      </c>
      <c r="L17" s="34"/>
      <c r="M17" s="28">
        <f t="shared" si="0"/>
        <v>0</v>
      </c>
      <c r="N17" s="28">
        <f t="shared" si="1"/>
        <v>-29</v>
      </c>
      <c r="O17" s="28">
        <f t="shared" si="2"/>
        <v>0</v>
      </c>
      <c r="P17" s="28">
        <f t="shared" si="3"/>
        <v>0</v>
      </c>
      <c r="Q17" s="6"/>
    </row>
    <row r="18" spans="1:18" ht="23.1" customHeight="1">
      <c r="A18" s="9">
        <v>15</v>
      </c>
      <c r="B18" s="58" t="s">
        <v>140</v>
      </c>
      <c r="C18" s="53" t="s">
        <v>125</v>
      </c>
      <c r="D18" s="13" t="s">
        <v>128</v>
      </c>
      <c r="E18" s="33">
        <v>1745</v>
      </c>
      <c r="F18" s="15">
        <v>1589</v>
      </c>
      <c r="G18" s="15"/>
      <c r="H18" s="34"/>
      <c r="I18" s="33">
        <v>1745</v>
      </c>
      <c r="J18" s="15">
        <v>1589</v>
      </c>
      <c r="K18" s="15"/>
      <c r="L18" s="34"/>
      <c r="M18" s="28">
        <f t="shared" si="0"/>
        <v>0</v>
      </c>
      <c r="N18" s="28">
        <f t="shared" si="1"/>
        <v>0</v>
      </c>
      <c r="O18" s="28">
        <f t="shared" si="2"/>
        <v>0</v>
      </c>
      <c r="P18" s="28">
        <f t="shared" si="3"/>
        <v>0</v>
      </c>
      <c r="Q18" s="6"/>
      <c r="R18" s="57"/>
    </row>
    <row r="19" spans="1:18" ht="23.1" customHeight="1">
      <c r="A19" s="9">
        <v>16</v>
      </c>
      <c r="B19" s="4" t="s">
        <v>22</v>
      </c>
      <c r="C19" s="5" t="s">
        <v>23</v>
      </c>
      <c r="D19" s="13" t="s">
        <v>16</v>
      </c>
      <c r="E19" s="33">
        <v>1759</v>
      </c>
      <c r="F19" s="15">
        <v>1544</v>
      </c>
      <c r="G19" s="15">
        <v>1300</v>
      </c>
      <c r="H19" s="34"/>
      <c r="I19" s="33">
        <v>1759</v>
      </c>
      <c r="J19" s="15">
        <v>1534</v>
      </c>
      <c r="K19" s="15">
        <v>1300</v>
      </c>
      <c r="L19" s="34"/>
      <c r="M19" s="28">
        <f t="shared" si="0"/>
        <v>0</v>
      </c>
      <c r="N19" s="28">
        <f t="shared" si="1"/>
        <v>-10</v>
      </c>
      <c r="O19" s="28">
        <f t="shared" si="2"/>
        <v>0</v>
      </c>
      <c r="P19" s="28">
        <f t="shared" si="3"/>
        <v>0</v>
      </c>
      <c r="Q19" s="6"/>
    </row>
    <row r="20" spans="1:18" ht="23.1" customHeight="1">
      <c r="A20" s="9">
        <v>17</v>
      </c>
      <c r="B20" s="38" t="s">
        <v>24</v>
      </c>
      <c r="C20" s="39" t="s">
        <v>25</v>
      </c>
      <c r="D20" s="40" t="s">
        <v>1</v>
      </c>
      <c r="E20" s="41">
        <v>1729</v>
      </c>
      <c r="F20" s="42">
        <v>1549</v>
      </c>
      <c r="G20" s="42">
        <v>1350</v>
      </c>
      <c r="H20" s="43"/>
      <c r="I20" s="41">
        <v>1729</v>
      </c>
      <c r="J20" s="42">
        <v>1529</v>
      </c>
      <c r="K20" s="42">
        <v>1350</v>
      </c>
      <c r="L20" s="43"/>
      <c r="M20" s="28">
        <f t="shared" ref="M20:M64" si="4">I20-E20</f>
        <v>0</v>
      </c>
      <c r="N20" s="28">
        <f t="shared" si="1"/>
        <v>-20</v>
      </c>
      <c r="O20" s="28">
        <f t="shared" si="2"/>
        <v>0</v>
      </c>
      <c r="P20" s="28">
        <f t="shared" si="3"/>
        <v>0</v>
      </c>
      <c r="Q20" s="44" t="s">
        <v>78</v>
      </c>
    </row>
    <row r="21" spans="1:18" ht="23.1" customHeight="1">
      <c r="A21" s="9">
        <v>18</v>
      </c>
      <c r="B21" s="45" t="s">
        <v>26</v>
      </c>
      <c r="C21" s="46" t="s">
        <v>0</v>
      </c>
      <c r="D21" s="47" t="s">
        <v>1</v>
      </c>
      <c r="E21" s="48">
        <v>1799</v>
      </c>
      <c r="F21" s="49">
        <v>1599</v>
      </c>
      <c r="G21" s="49">
        <v>1300</v>
      </c>
      <c r="H21" s="50"/>
      <c r="I21" s="48">
        <v>1799</v>
      </c>
      <c r="J21" s="49">
        <v>1599</v>
      </c>
      <c r="K21" s="49">
        <v>1300</v>
      </c>
      <c r="L21" s="50"/>
      <c r="M21" s="28">
        <f t="shared" si="4"/>
        <v>0</v>
      </c>
      <c r="N21" s="28">
        <f t="shared" si="1"/>
        <v>0</v>
      </c>
      <c r="O21" s="28">
        <f t="shared" si="2"/>
        <v>0</v>
      </c>
      <c r="P21" s="28">
        <f t="shared" si="3"/>
        <v>0</v>
      </c>
      <c r="Q21" s="51"/>
    </row>
    <row r="22" spans="1:18" ht="23.1" customHeight="1">
      <c r="A22" s="9">
        <v>19</v>
      </c>
      <c r="B22" s="66" t="s">
        <v>152</v>
      </c>
      <c r="C22" s="2" t="s">
        <v>153</v>
      </c>
      <c r="D22" s="12" t="s">
        <v>154</v>
      </c>
      <c r="E22" s="31">
        <v>1729</v>
      </c>
      <c r="F22" s="14">
        <v>1539</v>
      </c>
      <c r="G22" s="14">
        <v>1300</v>
      </c>
      <c r="H22" s="32"/>
      <c r="I22" s="31">
        <v>1709</v>
      </c>
      <c r="J22" s="14">
        <v>1519</v>
      </c>
      <c r="K22" s="14">
        <v>1300</v>
      </c>
      <c r="L22" s="32"/>
      <c r="M22" s="28">
        <f t="shared" si="4"/>
        <v>-20</v>
      </c>
      <c r="N22" s="28">
        <f t="shared" si="1"/>
        <v>-20</v>
      </c>
      <c r="O22" s="28">
        <f t="shared" si="2"/>
        <v>0</v>
      </c>
      <c r="P22" s="28">
        <f t="shared" si="3"/>
        <v>0</v>
      </c>
      <c r="Q22" s="3"/>
    </row>
    <row r="23" spans="1:18" ht="23.1" customHeight="1">
      <c r="A23" s="9">
        <v>20</v>
      </c>
      <c r="B23" s="4" t="s">
        <v>27</v>
      </c>
      <c r="C23" s="5" t="s">
        <v>28</v>
      </c>
      <c r="D23" s="13" t="s">
        <v>7</v>
      </c>
      <c r="E23" s="33">
        <v>1799</v>
      </c>
      <c r="F23" s="15">
        <v>1599</v>
      </c>
      <c r="G23" s="15">
        <v>1400</v>
      </c>
      <c r="H23" s="34"/>
      <c r="I23" s="33">
        <v>1759</v>
      </c>
      <c r="J23" s="15">
        <v>1559</v>
      </c>
      <c r="K23" s="15">
        <v>1400</v>
      </c>
      <c r="L23" s="34"/>
      <c r="M23" s="28">
        <f t="shared" si="4"/>
        <v>-40</v>
      </c>
      <c r="N23" s="28">
        <f t="shared" si="1"/>
        <v>-40</v>
      </c>
      <c r="O23" s="28">
        <f t="shared" si="2"/>
        <v>0</v>
      </c>
      <c r="P23" s="28">
        <f t="shared" si="3"/>
        <v>0</v>
      </c>
      <c r="Q23" s="6" t="s">
        <v>29</v>
      </c>
    </row>
    <row r="24" spans="1:18" ht="23.1" customHeight="1">
      <c r="A24" s="9">
        <v>21</v>
      </c>
      <c r="B24" s="4" t="s">
        <v>30</v>
      </c>
      <c r="C24" s="5" t="s">
        <v>31</v>
      </c>
      <c r="D24" s="13" t="s">
        <v>1</v>
      </c>
      <c r="E24" s="33">
        <v>1779</v>
      </c>
      <c r="F24" s="15">
        <v>1579</v>
      </c>
      <c r="G24" s="15">
        <v>1350</v>
      </c>
      <c r="H24" s="34"/>
      <c r="I24" s="33">
        <v>1779</v>
      </c>
      <c r="J24" s="15">
        <v>1579</v>
      </c>
      <c r="K24" s="15">
        <v>1350</v>
      </c>
      <c r="L24" s="34"/>
      <c r="M24" s="28">
        <f t="shared" si="4"/>
        <v>0</v>
      </c>
      <c r="N24" s="28">
        <f t="shared" si="1"/>
        <v>0</v>
      </c>
      <c r="O24" s="28">
        <f t="shared" si="2"/>
        <v>0</v>
      </c>
      <c r="P24" s="28">
        <f t="shared" si="3"/>
        <v>0</v>
      </c>
      <c r="Q24" s="6"/>
    </row>
    <row r="25" spans="1:18" ht="23.1" customHeight="1">
      <c r="A25" s="9">
        <v>22</v>
      </c>
      <c r="B25" s="4" t="s">
        <v>32</v>
      </c>
      <c r="C25" s="5" t="s">
        <v>66</v>
      </c>
      <c r="D25" s="13" t="s">
        <v>16</v>
      </c>
      <c r="E25" s="33">
        <v>1745</v>
      </c>
      <c r="F25" s="15">
        <v>1545</v>
      </c>
      <c r="G25" s="15">
        <v>1250</v>
      </c>
      <c r="H25" s="34"/>
      <c r="I25" s="33">
        <v>1715</v>
      </c>
      <c r="J25" s="15">
        <v>1515</v>
      </c>
      <c r="K25" s="15">
        <v>1150</v>
      </c>
      <c r="L25" s="34"/>
      <c r="M25" s="28">
        <f t="shared" si="4"/>
        <v>-30</v>
      </c>
      <c r="N25" s="28">
        <f t="shared" si="1"/>
        <v>-30</v>
      </c>
      <c r="O25" s="28">
        <f t="shared" si="2"/>
        <v>-100</v>
      </c>
      <c r="P25" s="28">
        <f t="shared" si="3"/>
        <v>0</v>
      </c>
      <c r="Q25" s="6"/>
    </row>
    <row r="26" spans="1:18" ht="23.1" customHeight="1">
      <c r="A26" s="9">
        <v>23</v>
      </c>
      <c r="B26" s="4" t="s">
        <v>33</v>
      </c>
      <c r="C26" s="5" t="s">
        <v>34</v>
      </c>
      <c r="D26" s="13" t="s">
        <v>1</v>
      </c>
      <c r="E26" s="33">
        <v>1745</v>
      </c>
      <c r="F26" s="15">
        <v>1565</v>
      </c>
      <c r="G26" s="15">
        <v>1350</v>
      </c>
      <c r="H26" s="34"/>
      <c r="I26" s="33">
        <v>1745</v>
      </c>
      <c r="J26" s="15">
        <v>1565</v>
      </c>
      <c r="K26" s="15">
        <v>1350</v>
      </c>
      <c r="L26" s="34"/>
      <c r="M26" s="28">
        <f t="shared" si="4"/>
        <v>0</v>
      </c>
      <c r="N26" s="28">
        <f t="shared" si="1"/>
        <v>0</v>
      </c>
      <c r="O26" s="28">
        <f t="shared" si="2"/>
        <v>0</v>
      </c>
      <c r="P26" s="28">
        <f t="shared" si="3"/>
        <v>0</v>
      </c>
      <c r="Q26" s="6"/>
    </row>
    <row r="27" spans="1:18" ht="23.1" customHeight="1">
      <c r="A27" s="9">
        <v>24</v>
      </c>
      <c r="B27" s="58" t="s">
        <v>130</v>
      </c>
      <c r="C27" s="5" t="s">
        <v>159</v>
      </c>
      <c r="D27" s="13"/>
      <c r="E27" s="33">
        <v>1729</v>
      </c>
      <c r="F27" s="15">
        <v>1539</v>
      </c>
      <c r="G27" s="15">
        <v>1350</v>
      </c>
      <c r="H27" s="34"/>
      <c r="I27" s="33">
        <v>1709</v>
      </c>
      <c r="J27" s="15">
        <v>1539</v>
      </c>
      <c r="K27" s="15">
        <v>1350</v>
      </c>
      <c r="L27" s="34"/>
      <c r="M27" s="28">
        <f t="shared" si="4"/>
        <v>-20</v>
      </c>
      <c r="N27" s="28">
        <f t="shared" si="1"/>
        <v>0</v>
      </c>
      <c r="O27" s="28">
        <f t="shared" si="2"/>
        <v>0</v>
      </c>
      <c r="P27" s="28">
        <f t="shared" si="3"/>
        <v>0</v>
      </c>
      <c r="Q27" s="6"/>
    </row>
    <row r="28" spans="1:18" ht="23.1" customHeight="1">
      <c r="A28" s="9">
        <v>25</v>
      </c>
      <c r="B28" s="4" t="s">
        <v>106</v>
      </c>
      <c r="C28" s="5" t="s">
        <v>107</v>
      </c>
      <c r="D28" s="13" t="s">
        <v>1</v>
      </c>
      <c r="E28" s="33"/>
      <c r="F28" s="15"/>
      <c r="G28" s="15"/>
      <c r="H28" s="34">
        <v>979</v>
      </c>
      <c r="I28" s="33"/>
      <c r="J28" s="15"/>
      <c r="K28" s="15"/>
      <c r="L28" s="34">
        <v>979</v>
      </c>
      <c r="M28" s="28">
        <f t="shared" si="4"/>
        <v>0</v>
      </c>
      <c r="N28" s="28">
        <f t="shared" si="1"/>
        <v>0</v>
      </c>
      <c r="O28" s="28">
        <f t="shared" si="2"/>
        <v>0</v>
      </c>
      <c r="P28" s="28">
        <f t="shared" si="3"/>
        <v>0</v>
      </c>
      <c r="Q28" s="6"/>
    </row>
    <row r="29" spans="1:18" ht="23.1" customHeight="1">
      <c r="A29" s="9">
        <v>26</v>
      </c>
      <c r="B29" s="4" t="s">
        <v>96</v>
      </c>
      <c r="C29" s="53" t="s">
        <v>121</v>
      </c>
      <c r="D29" s="13" t="s">
        <v>16</v>
      </c>
      <c r="E29" s="33"/>
      <c r="F29" s="15"/>
      <c r="G29" s="15"/>
      <c r="H29" s="34">
        <v>980</v>
      </c>
      <c r="I29" s="33"/>
      <c r="J29" s="15"/>
      <c r="K29" s="15"/>
      <c r="L29" s="34">
        <v>980</v>
      </c>
      <c r="M29" s="28">
        <f t="shared" si="4"/>
        <v>0</v>
      </c>
      <c r="N29" s="28">
        <f t="shared" si="1"/>
        <v>0</v>
      </c>
      <c r="O29" s="28">
        <f t="shared" si="2"/>
        <v>0</v>
      </c>
      <c r="P29" s="28">
        <f t="shared" si="3"/>
        <v>0</v>
      </c>
      <c r="Q29" s="6"/>
    </row>
    <row r="30" spans="1:18" ht="23.1" customHeight="1">
      <c r="A30" s="9">
        <v>27</v>
      </c>
      <c r="B30" s="4" t="s">
        <v>35</v>
      </c>
      <c r="C30" s="5" t="s">
        <v>36</v>
      </c>
      <c r="D30" s="13" t="s">
        <v>10</v>
      </c>
      <c r="E30" s="33">
        <v>1716</v>
      </c>
      <c r="F30" s="15">
        <v>1526</v>
      </c>
      <c r="G30" s="15">
        <v>1200</v>
      </c>
      <c r="H30" s="34"/>
      <c r="I30" s="33">
        <v>1699</v>
      </c>
      <c r="J30" s="15">
        <v>1509</v>
      </c>
      <c r="K30" s="15">
        <v>1200</v>
      </c>
      <c r="L30" s="34"/>
      <c r="M30" s="28">
        <f t="shared" si="4"/>
        <v>-17</v>
      </c>
      <c r="N30" s="28">
        <f t="shared" si="1"/>
        <v>-17</v>
      </c>
      <c r="O30" s="28">
        <f t="shared" si="2"/>
        <v>0</v>
      </c>
      <c r="P30" s="28">
        <f t="shared" si="3"/>
        <v>0</v>
      </c>
      <c r="Q30" s="6"/>
    </row>
    <row r="31" spans="1:18" ht="23.1" customHeight="1">
      <c r="A31" s="9">
        <v>28</v>
      </c>
      <c r="B31" s="4" t="s">
        <v>108</v>
      </c>
      <c r="C31" s="5" t="s">
        <v>109</v>
      </c>
      <c r="D31" s="13" t="s">
        <v>16</v>
      </c>
      <c r="E31" s="33"/>
      <c r="F31" s="15"/>
      <c r="G31" s="15"/>
      <c r="H31" s="34">
        <v>979</v>
      </c>
      <c r="I31" s="33"/>
      <c r="J31" s="15"/>
      <c r="K31" s="15"/>
      <c r="L31" s="34">
        <v>979</v>
      </c>
      <c r="M31" s="28">
        <f t="shared" si="4"/>
        <v>0</v>
      </c>
      <c r="N31" s="28">
        <f t="shared" si="1"/>
        <v>0</v>
      </c>
      <c r="O31" s="28">
        <f t="shared" si="2"/>
        <v>0</v>
      </c>
      <c r="P31" s="28">
        <f t="shared" si="3"/>
        <v>0</v>
      </c>
      <c r="Q31" s="6"/>
    </row>
    <row r="32" spans="1:18" ht="23.1" customHeight="1">
      <c r="A32" s="9">
        <v>29</v>
      </c>
      <c r="B32" s="4" t="s">
        <v>38</v>
      </c>
      <c r="C32" s="5" t="s">
        <v>37</v>
      </c>
      <c r="D32" s="13" t="s">
        <v>7</v>
      </c>
      <c r="E32" s="33">
        <v>1757</v>
      </c>
      <c r="F32" s="15">
        <v>1567</v>
      </c>
      <c r="G32" s="15">
        <v>1300</v>
      </c>
      <c r="H32" s="34"/>
      <c r="I32" s="33">
        <v>1696</v>
      </c>
      <c r="J32" s="15">
        <v>1516</v>
      </c>
      <c r="K32" s="15">
        <v>1300</v>
      </c>
      <c r="L32" s="34"/>
      <c r="M32" s="28">
        <v>0</v>
      </c>
      <c r="N32" s="28">
        <v>0</v>
      </c>
      <c r="O32" s="28">
        <v>0</v>
      </c>
      <c r="P32" s="28">
        <f t="shared" si="3"/>
        <v>0</v>
      </c>
      <c r="Q32" s="6"/>
    </row>
    <row r="33" spans="1:19" ht="23.1" customHeight="1">
      <c r="A33" s="9">
        <v>30</v>
      </c>
      <c r="B33" s="4" t="s">
        <v>100</v>
      </c>
      <c r="C33" s="5" t="s">
        <v>156</v>
      </c>
      <c r="D33" s="13" t="s">
        <v>39</v>
      </c>
      <c r="E33" s="33"/>
      <c r="F33" s="15"/>
      <c r="G33" s="15"/>
      <c r="H33" s="34">
        <v>979</v>
      </c>
      <c r="I33" s="33"/>
      <c r="J33" s="15"/>
      <c r="K33" s="15"/>
      <c r="L33" s="34">
        <v>979</v>
      </c>
      <c r="M33" s="28">
        <f t="shared" si="4"/>
        <v>0</v>
      </c>
      <c r="N33" s="28">
        <f t="shared" si="1"/>
        <v>0</v>
      </c>
      <c r="O33" s="28">
        <f t="shared" si="2"/>
        <v>0</v>
      </c>
      <c r="P33" s="28">
        <f t="shared" si="3"/>
        <v>0</v>
      </c>
      <c r="Q33" s="6"/>
    </row>
    <row r="34" spans="1:19" ht="23.1" customHeight="1">
      <c r="A34" s="9">
        <v>31</v>
      </c>
      <c r="B34" s="58" t="s">
        <v>129</v>
      </c>
      <c r="C34" s="5" t="s">
        <v>157</v>
      </c>
      <c r="D34" s="13" t="s">
        <v>128</v>
      </c>
      <c r="E34" s="33">
        <v>1716</v>
      </c>
      <c r="F34" s="15">
        <v>1526</v>
      </c>
      <c r="G34" s="15">
        <v>1350</v>
      </c>
      <c r="H34" s="34"/>
      <c r="I34" s="33">
        <v>1709</v>
      </c>
      <c r="J34" s="15">
        <v>1509</v>
      </c>
      <c r="K34" s="15">
        <v>1350</v>
      </c>
      <c r="L34" s="34"/>
      <c r="M34" s="28">
        <f t="shared" si="4"/>
        <v>-7</v>
      </c>
      <c r="N34" s="28">
        <f t="shared" si="1"/>
        <v>-17</v>
      </c>
      <c r="O34" s="28">
        <f t="shared" si="2"/>
        <v>0</v>
      </c>
      <c r="P34" s="28">
        <f t="shared" si="3"/>
        <v>0</v>
      </c>
      <c r="Q34" s="6"/>
    </row>
    <row r="35" spans="1:19" ht="23.1" customHeight="1">
      <c r="A35" s="9">
        <v>32</v>
      </c>
      <c r="B35" s="4" t="s">
        <v>40</v>
      </c>
      <c r="C35" s="53" t="s">
        <v>126</v>
      </c>
      <c r="D35" s="13" t="s">
        <v>1</v>
      </c>
      <c r="E35" s="33">
        <v>1789</v>
      </c>
      <c r="F35" s="15">
        <v>1589</v>
      </c>
      <c r="G35" s="15">
        <v>1300</v>
      </c>
      <c r="H35" s="34"/>
      <c r="I35" s="33">
        <v>1779</v>
      </c>
      <c r="J35" s="15">
        <v>1579</v>
      </c>
      <c r="K35" s="15">
        <v>1300</v>
      </c>
      <c r="L35" s="34"/>
      <c r="M35" s="28">
        <f t="shared" si="4"/>
        <v>-10</v>
      </c>
      <c r="N35" s="28">
        <f t="shared" si="1"/>
        <v>-10</v>
      </c>
      <c r="O35" s="28">
        <f t="shared" si="2"/>
        <v>0</v>
      </c>
      <c r="P35" s="28">
        <f t="shared" si="3"/>
        <v>0</v>
      </c>
      <c r="Q35" s="6"/>
    </row>
    <row r="36" spans="1:19" ht="23.1" customHeight="1">
      <c r="A36" s="9">
        <v>33</v>
      </c>
      <c r="B36" s="4" t="s">
        <v>41</v>
      </c>
      <c r="C36" s="5" t="s">
        <v>42</v>
      </c>
      <c r="D36" s="13" t="s">
        <v>16</v>
      </c>
      <c r="E36" s="33">
        <v>1749</v>
      </c>
      <c r="F36" s="15">
        <v>1559</v>
      </c>
      <c r="G36" s="15">
        <v>1300</v>
      </c>
      <c r="H36" s="34"/>
      <c r="I36" s="33">
        <v>1729</v>
      </c>
      <c r="J36" s="15">
        <v>1559</v>
      </c>
      <c r="K36" s="15">
        <v>1300</v>
      </c>
      <c r="L36" s="34"/>
      <c r="M36" s="28">
        <f t="shared" si="4"/>
        <v>-20</v>
      </c>
      <c r="N36" s="28">
        <f t="shared" si="1"/>
        <v>0</v>
      </c>
      <c r="O36" s="28">
        <f t="shared" si="2"/>
        <v>0</v>
      </c>
      <c r="P36" s="28">
        <f t="shared" si="3"/>
        <v>0</v>
      </c>
      <c r="Q36" s="6"/>
    </row>
    <row r="37" spans="1:19" ht="23.1" customHeight="1">
      <c r="A37" s="9">
        <v>34</v>
      </c>
      <c r="B37" s="4" t="s">
        <v>43</v>
      </c>
      <c r="C37" s="5" t="s">
        <v>13</v>
      </c>
      <c r="D37" s="13" t="s">
        <v>16</v>
      </c>
      <c r="E37" s="33">
        <v>1716</v>
      </c>
      <c r="F37" s="15">
        <v>1554</v>
      </c>
      <c r="G37" s="15">
        <v>1300</v>
      </c>
      <c r="H37" s="34"/>
      <c r="I37" s="33">
        <v>1699</v>
      </c>
      <c r="J37" s="15">
        <v>1509</v>
      </c>
      <c r="K37" s="15">
        <v>1300</v>
      </c>
      <c r="L37" s="34"/>
      <c r="M37" s="28">
        <f t="shared" si="4"/>
        <v>-17</v>
      </c>
      <c r="N37" s="28">
        <f t="shared" si="1"/>
        <v>-45</v>
      </c>
      <c r="O37" s="28">
        <f t="shared" si="2"/>
        <v>0</v>
      </c>
      <c r="P37" s="28">
        <f t="shared" si="3"/>
        <v>0</v>
      </c>
      <c r="Q37" s="6"/>
      <c r="S37" s="57"/>
    </row>
    <row r="38" spans="1:19" ht="23.1" customHeight="1">
      <c r="A38" s="9">
        <v>35</v>
      </c>
      <c r="B38" s="54" t="s">
        <v>123</v>
      </c>
      <c r="C38" s="53" t="s">
        <v>124</v>
      </c>
      <c r="D38" s="13" t="s">
        <v>16</v>
      </c>
      <c r="E38" s="33">
        <v>1716</v>
      </c>
      <c r="F38" s="15">
        <v>1521</v>
      </c>
      <c r="G38" s="15">
        <v>1400</v>
      </c>
      <c r="H38" s="34"/>
      <c r="I38" s="33">
        <v>1699</v>
      </c>
      <c r="J38" s="15">
        <v>1499</v>
      </c>
      <c r="K38" s="15">
        <v>1400</v>
      </c>
      <c r="L38" s="34"/>
      <c r="M38" s="28">
        <f t="shared" si="4"/>
        <v>-17</v>
      </c>
      <c r="N38" s="28">
        <f t="shared" si="1"/>
        <v>-22</v>
      </c>
      <c r="O38" s="28">
        <f t="shared" si="2"/>
        <v>0</v>
      </c>
      <c r="P38" s="28">
        <f t="shared" si="3"/>
        <v>0</v>
      </c>
      <c r="Q38" s="6"/>
    </row>
    <row r="39" spans="1:19" ht="23.1" customHeight="1">
      <c r="A39" s="9">
        <v>36</v>
      </c>
      <c r="B39" s="4" t="s">
        <v>133</v>
      </c>
      <c r="C39" s="5" t="s">
        <v>134</v>
      </c>
      <c r="D39" s="13" t="s">
        <v>16</v>
      </c>
      <c r="E39" s="33">
        <v>1716</v>
      </c>
      <c r="F39" s="15">
        <v>1521</v>
      </c>
      <c r="G39" s="15"/>
      <c r="H39" s="34"/>
      <c r="I39" s="33">
        <v>1699</v>
      </c>
      <c r="J39" s="15">
        <v>1499</v>
      </c>
      <c r="K39" s="15"/>
      <c r="L39" s="34"/>
      <c r="M39" s="28">
        <f t="shared" si="4"/>
        <v>-17</v>
      </c>
      <c r="N39" s="28">
        <f t="shared" si="1"/>
        <v>-22</v>
      </c>
      <c r="O39" s="28">
        <f t="shared" si="2"/>
        <v>0</v>
      </c>
      <c r="P39" s="28">
        <f t="shared" si="3"/>
        <v>0</v>
      </c>
      <c r="Q39" s="6"/>
    </row>
    <row r="40" spans="1:19" ht="23.1" customHeight="1">
      <c r="A40" s="9">
        <v>37</v>
      </c>
      <c r="B40" s="4" t="s">
        <v>44</v>
      </c>
      <c r="C40" s="5" t="s">
        <v>67</v>
      </c>
      <c r="D40" s="13" t="s">
        <v>1</v>
      </c>
      <c r="E40" s="33">
        <v>1714</v>
      </c>
      <c r="F40" s="15">
        <v>1519</v>
      </c>
      <c r="G40" s="15">
        <v>1275</v>
      </c>
      <c r="H40" s="34"/>
      <c r="I40" s="33">
        <v>1697</v>
      </c>
      <c r="J40" s="15">
        <v>1497</v>
      </c>
      <c r="K40" s="15">
        <v>1275</v>
      </c>
      <c r="L40" s="34"/>
      <c r="M40" s="28">
        <f t="shared" si="4"/>
        <v>-17</v>
      </c>
      <c r="N40" s="28">
        <f t="shared" si="1"/>
        <v>-22</v>
      </c>
      <c r="O40" s="28">
        <f t="shared" si="2"/>
        <v>0</v>
      </c>
      <c r="P40" s="28">
        <f t="shared" si="3"/>
        <v>0</v>
      </c>
      <c r="Q40" s="6"/>
    </row>
    <row r="41" spans="1:19" ht="23.1" customHeight="1">
      <c r="A41" s="9">
        <v>38</v>
      </c>
      <c r="B41" s="54" t="s">
        <v>131</v>
      </c>
      <c r="C41" s="5" t="s">
        <v>110</v>
      </c>
      <c r="D41" s="59" t="s">
        <v>132</v>
      </c>
      <c r="E41" s="33">
        <v>1694</v>
      </c>
      <c r="F41" s="15">
        <v>1499</v>
      </c>
      <c r="G41" s="15">
        <v>1350</v>
      </c>
      <c r="H41" s="34"/>
      <c r="I41" s="33">
        <v>1694</v>
      </c>
      <c r="J41" s="15">
        <v>1499</v>
      </c>
      <c r="K41" s="15">
        <v>1350</v>
      </c>
      <c r="L41" s="34"/>
      <c r="M41" s="28">
        <f t="shared" si="4"/>
        <v>0</v>
      </c>
      <c r="N41" s="28">
        <f t="shared" si="1"/>
        <v>0</v>
      </c>
      <c r="O41" s="28">
        <f t="shared" si="2"/>
        <v>0</v>
      </c>
      <c r="P41" s="28">
        <f t="shared" si="3"/>
        <v>0</v>
      </c>
      <c r="Q41" s="6" t="s">
        <v>45</v>
      </c>
    </row>
    <row r="42" spans="1:19" ht="23.1" customHeight="1">
      <c r="A42" s="9">
        <v>39</v>
      </c>
      <c r="B42" s="38" t="s">
        <v>46</v>
      </c>
      <c r="C42" s="39" t="s">
        <v>94</v>
      </c>
      <c r="D42" s="40" t="s">
        <v>1</v>
      </c>
      <c r="E42" s="41"/>
      <c r="F42" s="42"/>
      <c r="G42" s="42"/>
      <c r="H42" s="43">
        <v>978</v>
      </c>
      <c r="I42" s="41"/>
      <c r="J42" s="42"/>
      <c r="K42" s="42"/>
      <c r="L42" s="43">
        <v>978</v>
      </c>
      <c r="M42" s="28">
        <f t="shared" si="4"/>
        <v>0</v>
      </c>
      <c r="N42" s="28">
        <f t="shared" si="1"/>
        <v>0</v>
      </c>
      <c r="O42" s="28">
        <f t="shared" si="2"/>
        <v>0</v>
      </c>
      <c r="P42" s="28">
        <f t="shared" si="3"/>
        <v>0</v>
      </c>
      <c r="Q42" s="44"/>
    </row>
    <row r="43" spans="1:19" ht="23.1" customHeight="1">
      <c r="A43" s="9">
        <v>40</v>
      </c>
      <c r="B43" s="45" t="s">
        <v>47</v>
      </c>
      <c r="C43" s="46" t="s">
        <v>68</v>
      </c>
      <c r="D43" s="47" t="s">
        <v>10</v>
      </c>
      <c r="E43" s="48">
        <v>1739</v>
      </c>
      <c r="F43" s="49">
        <v>1549</v>
      </c>
      <c r="G43" s="49">
        <v>1250</v>
      </c>
      <c r="H43" s="50"/>
      <c r="I43" s="48">
        <v>1719</v>
      </c>
      <c r="J43" s="49">
        <v>1529</v>
      </c>
      <c r="K43" s="49">
        <v>1250</v>
      </c>
      <c r="L43" s="50"/>
      <c r="M43" s="28">
        <f t="shared" si="4"/>
        <v>-20</v>
      </c>
      <c r="N43" s="28">
        <f t="shared" si="1"/>
        <v>-20</v>
      </c>
      <c r="O43" s="28">
        <f t="shared" si="2"/>
        <v>0</v>
      </c>
      <c r="P43" s="28">
        <f t="shared" si="3"/>
        <v>0</v>
      </c>
      <c r="Q43" s="51"/>
    </row>
    <row r="44" spans="1:19" ht="23.1" customHeight="1">
      <c r="A44" s="9">
        <v>41</v>
      </c>
      <c r="B44" s="1" t="s">
        <v>48</v>
      </c>
      <c r="C44" s="2" t="s">
        <v>69</v>
      </c>
      <c r="D44" s="12" t="s">
        <v>7</v>
      </c>
      <c r="E44" s="31">
        <v>1739</v>
      </c>
      <c r="F44" s="14">
        <v>1549</v>
      </c>
      <c r="G44" s="14">
        <v>1350</v>
      </c>
      <c r="H44" s="32"/>
      <c r="I44" s="31">
        <v>1719</v>
      </c>
      <c r="J44" s="14">
        <v>1529</v>
      </c>
      <c r="K44" s="14">
        <v>1250</v>
      </c>
      <c r="L44" s="32"/>
      <c r="M44" s="28">
        <f t="shared" si="4"/>
        <v>-20</v>
      </c>
      <c r="N44" s="28">
        <f t="shared" si="1"/>
        <v>-20</v>
      </c>
      <c r="O44" s="28">
        <f t="shared" si="2"/>
        <v>-100</v>
      </c>
      <c r="P44" s="28">
        <f t="shared" si="3"/>
        <v>0</v>
      </c>
      <c r="Q44" s="3"/>
    </row>
    <row r="45" spans="1:19" ht="23.1" customHeight="1">
      <c r="A45" s="9">
        <v>42</v>
      </c>
      <c r="B45" s="4" t="s">
        <v>104</v>
      </c>
      <c r="C45" s="5" t="s">
        <v>70</v>
      </c>
      <c r="D45" s="13" t="s">
        <v>16</v>
      </c>
      <c r="E45" s="33">
        <v>1709</v>
      </c>
      <c r="F45" s="15">
        <v>1519</v>
      </c>
      <c r="G45" s="15">
        <v>1250</v>
      </c>
      <c r="H45" s="34"/>
      <c r="I45" s="33">
        <v>1699</v>
      </c>
      <c r="J45" s="15">
        <v>1489</v>
      </c>
      <c r="K45" s="15">
        <v>1250</v>
      </c>
      <c r="L45" s="34"/>
      <c r="M45" s="28">
        <f t="shared" si="4"/>
        <v>-10</v>
      </c>
      <c r="N45" s="28">
        <f t="shared" si="1"/>
        <v>-30</v>
      </c>
      <c r="O45" s="28">
        <f t="shared" si="2"/>
        <v>0</v>
      </c>
      <c r="P45" s="28">
        <f t="shared" si="3"/>
        <v>0</v>
      </c>
      <c r="Q45" s="6" t="s">
        <v>49</v>
      </c>
    </row>
    <row r="46" spans="1:19" ht="23.1" customHeight="1">
      <c r="A46" s="9">
        <v>43</v>
      </c>
      <c r="B46" s="58" t="s">
        <v>138</v>
      </c>
      <c r="C46" s="5" t="s">
        <v>137</v>
      </c>
      <c r="D46" s="13" t="s">
        <v>10</v>
      </c>
      <c r="E46" s="33">
        <v>1714</v>
      </c>
      <c r="F46" s="15">
        <v>1519</v>
      </c>
      <c r="G46" s="15">
        <v>1250</v>
      </c>
      <c r="H46" s="34"/>
      <c r="I46" s="33">
        <v>1694</v>
      </c>
      <c r="J46" s="15">
        <v>1509</v>
      </c>
      <c r="K46" s="15">
        <v>1250</v>
      </c>
      <c r="L46" s="34"/>
      <c r="M46" s="28">
        <f t="shared" si="4"/>
        <v>-20</v>
      </c>
      <c r="N46" s="28">
        <f t="shared" si="1"/>
        <v>-10</v>
      </c>
      <c r="O46" s="28">
        <f t="shared" si="2"/>
        <v>0</v>
      </c>
      <c r="P46" s="28">
        <f t="shared" si="3"/>
        <v>0</v>
      </c>
      <c r="Q46" s="6" t="s">
        <v>50</v>
      </c>
    </row>
    <row r="47" spans="1:19" ht="23.1" customHeight="1">
      <c r="A47" s="9">
        <v>44</v>
      </c>
      <c r="B47" s="58" t="s">
        <v>155</v>
      </c>
      <c r="C47" s="5" t="s">
        <v>72</v>
      </c>
      <c r="D47" s="13" t="s">
        <v>10</v>
      </c>
      <c r="E47" s="33">
        <v>1707</v>
      </c>
      <c r="F47" s="15">
        <v>1507</v>
      </c>
      <c r="G47" s="15">
        <v>1225</v>
      </c>
      <c r="H47" s="34"/>
      <c r="I47" s="33">
        <v>1687</v>
      </c>
      <c r="J47" s="15">
        <v>1487</v>
      </c>
      <c r="K47" s="15">
        <v>1199</v>
      </c>
      <c r="L47" s="34"/>
      <c r="M47" s="28">
        <f t="shared" si="4"/>
        <v>-20</v>
      </c>
      <c r="N47" s="28">
        <f t="shared" si="1"/>
        <v>-20</v>
      </c>
      <c r="O47" s="28">
        <f t="shared" si="2"/>
        <v>-26</v>
      </c>
      <c r="P47" s="28">
        <f t="shared" si="3"/>
        <v>0</v>
      </c>
      <c r="Q47" s="6"/>
    </row>
    <row r="48" spans="1:19" ht="23.1" customHeight="1">
      <c r="A48" s="9">
        <v>45</v>
      </c>
      <c r="B48" s="4" t="s">
        <v>51</v>
      </c>
      <c r="C48" s="5" t="s">
        <v>71</v>
      </c>
      <c r="D48" s="13" t="s">
        <v>1</v>
      </c>
      <c r="E48" s="33">
        <v>1757</v>
      </c>
      <c r="F48" s="15">
        <v>1567</v>
      </c>
      <c r="G48" s="15">
        <v>1300</v>
      </c>
      <c r="H48" s="35"/>
      <c r="I48" s="33">
        <v>1757</v>
      </c>
      <c r="J48" s="15">
        <v>1567</v>
      </c>
      <c r="K48" s="15">
        <v>1300</v>
      </c>
      <c r="L48" s="35"/>
      <c r="M48" s="28">
        <f t="shared" si="4"/>
        <v>0</v>
      </c>
      <c r="N48" s="28">
        <f t="shared" si="1"/>
        <v>0</v>
      </c>
      <c r="O48" s="28">
        <f t="shared" si="2"/>
        <v>0</v>
      </c>
      <c r="P48" s="28">
        <f t="shared" si="3"/>
        <v>0</v>
      </c>
      <c r="Q48" s="6"/>
    </row>
    <row r="49" spans="1:19" ht="23.1" customHeight="1">
      <c r="A49" s="9">
        <v>46</v>
      </c>
      <c r="B49" s="58" t="s">
        <v>150</v>
      </c>
      <c r="C49" s="5" t="s">
        <v>151</v>
      </c>
      <c r="D49" s="13" t="s">
        <v>149</v>
      </c>
      <c r="E49" s="33">
        <v>1708</v>
      </c>
      <c r="F49" s="15">
        <v>1508</v>
      </c>
      <c r="G49" s="15">
        <v>1250</v>
      </c>
      <c r="H49" s="35"/>
      <c r="I49" s="33">
        <v>1688</v>
      </c>
      <c r="J49" s="15">
        <v>1488</v>
      </c>
      <c r="K49" s="15">
        <v>1250</v>
      </c>
      <c r="L49" s="35"/>
      <c r="M49" s="28">
        <f t="shared" si="4"/>
        <v>-20</v>
      </c>
      <c r="N49" s="28">
        <f t="shared" si="1"/>
        <v>-20</v>
      </c>
      <c r="O49" s="28">
        <f t="shared" si="2"/>
        <v>0</v>
      </c>
      <c r="P49" s="28">
        <f t="shared" si="3"/>
        <v>0</v>
      </c>
      <c r="Q49" s="6"/>
    </row>
    <row r="50" spans="1:19" ht="23.1" customHeight="1">
      <c r="A50" s="9">
        <v>47</v>
      </c>
      <c r="B50" s="4" t="s">
        <v>52</v>
      </c>
      <c r="C50" s="5" t="s">
        <v>160</v>
      </c>
      <c r="D50" s="13" t="s">
        <v>2</v>
      </c>
      <c r="E50" s="33">
        <v>1725</v>
      </c>
      <c r="F50" s="15">
        <v>1535</v>
      </c>
      <c r="G50" s="15">
        <v>1400</v>
      </c>
      <c r="H50" s="35"/>
      <c r="I50" s="33">
        <v>1725</v>
      </c>
      <c r="J50" s="15">
        <v>1499</v>
      </c>
      <c r="K50" s="15">
        <v>1400</v>
      </c>
      <c r="L50" s="35"/>
      <c r="M50" s="28">
        <f t="shared" si="4"/>
        <v>0</v>
      </c>
      <c r="N50" s="28">
        <f t="shared" si="1"/>
        <v>-36</v>
      </c>
      <c r="O50" s="28">
        <f t="shared" si="2"/>
        <v>0</v>
      </c>
      <c r="P50" s="28">
        <f t="shared" si="3"/>
        <v>0</v>
      </c>
      <c r="Q50" s="6"/>
    </row>
    <row r="51" spans="1:19" ht="23.1" customHeight="1">
      <c r="A51" s="9">
        <v>48</v>
      </c>
      <c r="B51" s="4" t="s">
        <v>53</v>
      </c>
      <c r="C51" s="4" t="s">
        <v>95</v>
      </c>
      <c r="D51" s="13" t="s">
        <v>54</v>
      </c>
      <c r="E51" s="36"/>
      <c r="F51" s="24"/>
      <c r="G51" s="24"/>
      <c r="H51" s="35">
        <v>980</v>
      </c>
      <c r="I51" s="36"/>
      <c r="J51" s="24"/>
      <c r="K51" s="24"/>
      <c r="L51" s="35">
        <v>980</v>
      </c>
      <c r="M51" s="28">
        <f t="shared" si="4"/>
        <v>0</v>
      </c>
      <c r="N51" s="28">
        <f t="shared" si="1"/>
        <v>0</v>
      </c>
      <c r="O51" s="28">
        <f t="shared" si="2"/>
        <v>0</v>
      </c>
      <c r="P51" s="28">
        <f t="shared" si="3"/>
        <v>0</v>
      </c>
      <c r="Q51" s="6" t="s">
        <v>55</v>
      </c>
      <c r="S51" s="65"/>
    </row>
    <row r="52" spans="1:19" ht="23.1" customHeight="1">
      <c r="A52" s="9">
        <v>49</v>
      </c>
      <c r="B52" s="54" t="s">
        <v>135</v>
      </c>
      <c r="C52" s="53" t="s">
        <v>136</v>
      </c>
      <c r="D52" s="13" t="s">
        <v>2</v>
      </c>
      <c r="E52" s="33">
        <v>1725</v>
      </c>
      <c r="F52" s="15">
        <v>1535</v>
      </c>
      <c r="G52" s="15">
        <v>1400</v>
      </c>
      <c r="H52" s="35"/>
      <c r="I52" s="33">
        <v>1725</v>
      </c>
      <c r="J52" s="15">
        <v>1535</v>
      </c>
      <c r="K52" s="15">
        <v>1400</v>
      </c>
      <c r="L52" s="35"/>
      <c r="M52" s="28">
        <f t="shared" si="4"/>
        <v>0</v>
      </c>
      <c r="N52" s="28">
        <f t="shared" si="1"/>
        <v>0</v>
      </c>
      <c r="O52" s="28">
        <f t="shared" si="2"/>
        <v>0</v>
      </c>
      <c r="P52" s="28">
        <f t="shared" si="3"/>
        <v>0</v>
      </c>
      <c r="Q52" s="6"/>
      <c r="S52" s="65"/>
    </row>
    <row r="53" spans="1:19" ht="23.1" customHeight="1">
      <c r="A53" s="9">
        <v>50</v>
      </c>
      <c r="B53" s="4" t="s">
        <v>56</v>
      </c>
      <c r="C53" s="5" t="s">
        <v>57</v>
      </c>
      <c r="D53" s="13" t="s">
        <v>54</v>
      </c>
      <c r="E53" s="33">
        <v>1736</v>
      </c>
      <c r="F53" s="15">
        <v>1548</v>
      </c>
      <c r="G53" s="15">
        <v>1200</v>
      </c>
      <c r="H53" s="35"/>
      <c r="I53" s="33">
        <v>1725</v>
      </c>
      <c r="J53" s="15">
        <v>1535</v>
      </c>
      <c r="K53" s="15">
        <v>1150</v>
      </c>
      <c r="L53" s="35"/>
      <c r="M53" s="28">
        <f t="shared" si="4"/>
        <v>-11</v>
      </c>
      <c r="N53" s="28">
        <f t="shared" si="1"/>
        <v>-13</v>
      </c>
      <c r="O53" s="28">
        <f t="shared" si="2"/>
        <v>-50</v>
      </c>
      <c r="P53" s="28">
        <f t="shared" si="3"/>
        <v>0</v>
      </c>
      <c r="Q53" s="6" t="s">
        <v>58</v>
      </c>
    </row>
    <row r="54" spans="1:19" ht="23.1" customHeight="1">
      <c r="A54" s="9">
        <v>51</v>
      </c>
      <c r="B54" s="4" t="s">
        <v>115</v>
      </c>
      <c r="C54" s="53" t="s">
        <v>116</v>
      </c>
      <c r="D54" s="13" t="s">
        <v>59</v>
      </c>
      <c r="E54" s="33">
        <v>1726</v>
      </c>
      <c r="F54" s="15">
        <v>1536</v>
      </c>
      <c r="G54" s="15">
        <v>1350</v>
      </c>
      <c r="H54" s="35"/>
      <c r="I54" s="33">
        <v>1716</v>
      </c>
      <c r="J54" s="15">
        <v>1526</v>
      </c>
      <c r="K54" s="15">
        <v>1300</v>
      </c>
      <c r="L54" s="35"/>
      <c r="M54" s="28">
        <v>0</v>
      </c>
      <c r="N54" s="28">
        <v>0</v>
      </c>
      <c r="O54" s="28">
        <v>0</v>
      </c>
      <c r="P54" s="28">
        <f t="shared" si="3"/>
        <v>0</v>
      </c>
      <c r="Q54" s="6"/>
    </row>
    <row r="55" spans="1:19" ht="23.1" customHeight="1">
      <c r="A55" s="9">
        <v>52</v>
      </c>
      <c r="B55" s="58" t="s">
        <v>143</v>
      </c>
      <c r="C55" s="5" t="s">
        <v>144</v>
      </c>
      <c r="D55" s="13" t="s">
        <v>113</v>
      </c>
      <c r="E55" s="33">
        <v>1735</v>
      </c>
      <c r="F55" s="15">
        <v>1545</v>
      </c>
      <c r="G55" s="15">
        <v>1150</v>
      </c>
      <c r="H55" s="35"/>
      <c r="I55" s="33">
        <v>1735</v>
      </c>
      <c r="J55" s="15">
        <v>1545</v>
      </c>
      <c r="K55" s="15">
        <v>1150</v>
      </c>
      <c r="L55" s="35"/>
      <c r="M55" s="28">
        <f t="shared" si="4"/>
        <v>0</v>
      </c>
      <c r="N55" s="28">
        <f t="shared" si="1"/>
        <v>0</v>
      </c>
      <c r="O55" s="28">
        <f t="shared" si="2"/>
        <v>0</v>
      </c>
      <c r="P55" s="28">
        <f t="shared" si="3"/>
        <v>0</v>
      </c>
      <c r="Q55" s="6"/>
    </row>
    <row r="56" spans="1:19" ht="23.1" customHeight="1">
      <c r="A56" s="9">
        <v>53</v>
      </c>
      <c r="B56" s="4" t="s">
        <v>99</v>
      </c>
      <c r="C56" s="5" t="s">
        <v>161</v>
      </c>
      <c r="D56" s="13" t="s">
        <v>60</v>
      </c>
      <c r="E56" s="33"/>
      <c r="F56" s="15"/>
      <c r="G56" s="15"/>
      <c r="H56" s="35"/>
      <c r="I56" s="33"/>
      <c r="J56" s="15"/>
      <c r="K56" s="15"/>
      <c r="L56" s="35"/>
      <c r="M56" s="28">
        <f t="shared" si="4"/>
        <v>0</v>
      </c>
      <c r="N56" s="28">
        <f t="shared" si="1"/>
        <v>0</v>
      </c>
      <c r="O56" s="28">
        <f t="shared" si="2"/>
        <v>0</v>
      </c>
      <c r="P56" s="28">
        <f t="shared" si="3"/>
        <v>0</v>
      </c>
      <c r="Q56" s="6"/>
    </row>
    <row r="57" spans="1:19" ht="23.1" customHeight="1">
      <c r="A57" s="9">
        <v>54</v>
      </c>
      <c r="B57" s="54" t="s">
        <v>122</v>
      </c>
      <c r="C57" s="5" t="s">
        <v>61</v>
      </c>
      <c r="D57" s="13" t="s">
        <v>2</v>
      </c>
      <c r="E57" s="33">
        <v>1735</v>
      </c>
      <c r="F57" s="15">
        <v>1545</v>
      </c>
      <c r="G57" s="15">
        <v>1150</v>
      </c>
      <c r="H57" s="35"/>
      <c r="I57" s="33">
        <v>1725</v>
      </c>
      <c r="J57" s="15">
        <v>1535</v>
      </c>
      <c r="K57" s="15">
        <v>1150</v>
      </c>
      <c r="L57" s="35"/>
      <c r="M57" s="28">
        <f t="shared" si="4"/>
        <v>-10</v>
      </c>
      <c r="N57" s="28">
        <f t="shared" si="1"/>
        <v>-10</v>
      </c>
      <c r="O57" s="28">
        <f t="shared" si="2"/>
        <v>0</v>
      </c>
      <c r="P57" s="28">
        <f t="shared" si="3"/>
        <v>0</v>
      </c>
      <c r="Q57" s="6"/>
    </row>
    <row r="58" spans="1:19" ht="23.1" customHeight="1">
      <c r="A58" s="9">
        <v>55</v>
      </c>
      <c r="B58" s="4" t="s">
        <v>62</v>
      </c>
      <c r="C58" s="5" t="s">
        <v>63</v>
      </c>
      <c r="D58" s="13" t="s">
        <v>142</v>
      </c>
      <c r="E58" s="33">
        <v>1735</v>
      </c>
      <c r="F58" s="15">
        <v>1545</v>
      </c>
      <c r="G58" s="15">
        <v>1250</v>
      </c>
      <c r="H58" s="35"/>
      <c r="I58" s="33">
        <v>1715</v>
      </c>
      <c r="J58" s="15">
        <v>1525</v>
      </c>
      <c r="K58" s="15">
        <v>1150</v>
      </c>
      <c r="L58" s="35"/>
      <c r="M58" s="28">
        <f t="shared" si="4"/>
        <v>-20</v>
      </c>
      <c r="N58" s="28">
        <f t="shared" si="1"/>
        <v>-20</v>
      </c>
      <c r="O58" s="28">
        <f t="shared" si="2"/>
        <v>-100</v>
      </c>
      <c r="P58" s="28">
        <f t="shared" si="3"/>
        <v>0</v>
      </c>
      <c r="Q58" s="6"/>
    </row>
    <row r="59" spans="1:19" ht="23.1" customHeight="1">
      <c r="A59" s="9">
        <v>56</v>
      </c>
      <c r="B59" s="4" t="s">
        <v>64</v>
      </c>
      <c r="C59" s="5" t="s">
        <v>65</v>
      </c>
      <c r="D59" s="13" t="s">
        <v>2</v>
      </c>
      <c r="E59" s="33">
        <v>1769</v>
      </c>
      <c r="F59" s="15">
        <v>1579</v>
      </c>
      <c r="G59" s="15">
        <v>1350</v>
      </c>
      <c r="H59" s="35"/>
      <c r="I59" s="33">
        <v>1769</v>
      </c>
      <c r="J59" s="15">
        <v>1579</v>
      </c>
      <c r="K59" s="15">
        <v>1350</v>
      </c>
      <c r="L59" s="35"/>
      <c r="M59" s="28">
        <f t="shared" si="4"/>
        <v>0</v>
      </c>
      <c r="N59" s="28">
        <f t="shared" si="1"/>
        <v>0</v>
      </c>
      <c r="O59" s="28">
        <f t="shared" si="2"/>
        <v>0</v>
      </c>
      <c r="P59" s="28">
        <f t="shared" si="3"/>
        <v>0</v>
      </c>
      <c r="Q59" s="6"/>
    </row>
    <row r="60" spans="1:19" ht="23.1" customHeight="1">
      <c r="A60" s="9">
        <v>57</v>
      </c>
      <c r="B60" s="4" t="s">
        <v>73</v>
      </c>
      <c r="C60" s="5" t="s">
        <v>162</v>
      </c>
      <c r="D60" s="13" t="s">
        <v>54</v>
      </c>
      <c r="E60" s="33">
        <v>1799</v>
      </c>
      <c r="F60" s="37">
        <v>1599</v>
      </c>
      <c r="G60" s="37">
        <v>1300</v>
      </c>
      <c r="H60" s="35"/>
      <c r="I60" s="33"/>
      <c r="J60" s="37"/>
      <c r="K60" s="37"/>
      <c r="L60" s="35"/>
      <c r="M60" s="28">
        <f t="shared" si="4"/>
        <v>-1799</v>
      </c>
      <c r="N60" s="28">
        <f t="shared" si="1"/>
        <v>-1599</v>
      </c>
      <c r="O60" s="28">
        <f t="shared" si="2"/>
        <v>-1300</v>
      </c>
      <c r="P60" s="28">
        <f t="shared" si="3"/>
        <v>0</v>
      </c>
      <c r="Q60" s="6"/>
    </row>
    <row r="61" spans="1:19" ht="23.1" customHeight="1">
      <c r="A61" s="9">
        <v>58</v>
      </c>
      <c r="B61" s="4" t="s">
        <v>74</v>
      </c>
      <c r="C61" s="5" t="s">
        <v>75</v>
      </c>
      <c r="D61" s="13" t="s">
        <v>2</v>
      </c>
      <c r="E61" s="33">
        <v>1769</v>
      </c>
      <c r="F61" s="37">
        <v>1600</v>
      </c>
      <c r="G61" s="37">
        <v>1150</v>
      </c>
      <c r="H61" s="35"/>
      <c r="I61" s="33">
        <v>1739</v>
      </c>
      <c r="J61" s="37">
        <v>1539</v>
      </c>
      <c r="K61" s="37">
        <v>1150</v>
      </c>
      <c r="L61" s="35"/>
      <c r="M61" s="28">
        <f t="shared" si="4"/>
        <v>-30</v>
      </c>
      <c r="N61" s="28">
        <f t="shared" si="1"/>
        <v>-61</v>
      </c>
      <c r="O61" s="28">
        <f t="shared" si="2"/>
        <v>0</v>
      </c>
      <c r="P61" s="28">
        <f t="shared" si="3"/>
        <v>0</v>
      </c>
      <c r="Q61" s="6"/>
    </row>
    <row r="62" spans="1:19" ht="23.1" customHeight="1">
      <c r="A62" s="10">
        <v>59</v>
      </c>
      <c r="B62" s="58" t="s">
        <v>145</v>
      </c>
      <c r="C62" s="5" t="s">
        <v>146</v>
      </c>
      <c r="D62" s="13" t="s">
        <v>147</v>
      </c>
      <c r="E62" s="33">
        <v>1755</v>
      </c>
      <c r="F62" s="15">
        <v>1550</v>
      </c>
      <c r="G62" s="15">
        <v>1350</v>
      </c>
      <c r="H62" s="35"/>
      <c r="I62" s="33">
        <v>1725</v>
      </c>
      <c r="J62" s="15">
        <v>1525</v>
      </c>
      <c r="K62" s="15">
        <v>1350</v>
      </c>
      <c r="L62" s="35"/>
      <c r="M62" s="28">
        <f t="shared" si="4"/>
        <v>-30</v>
      </c>
      <c r="N62" s="28">
        <f t="shared" si="1"/>
        <v>-25</v>
      </c>
      <c r="O62" s="28">
        <f t="shared" si="2"/>
        <v>0</v>
      </c>
      <c r="P62" s="28">
        <f t="shared" si="3"/>
        <v>0</v>
      </c>
      <c r="Q62" s="6"/>
    </row>
    <row r="63" spans="1:19" ht="23.1" customHeight="1">
      <c r="A63" s="10">
        <v>60</v>
      </c>
      <c r="B63" s="4" t="s">
        <v>111</v>
      </c>
      <c r="C63" s="5" t="s">
        <v>158</v>
      </c>
      <c r="D63" s="13" t="s">
        <v>148</v>
      </c>
      <c r="E63" s="33"/>
      <c r="F63" s="15"/>
      <c r="G63" s="15"/>
      <c r="H63" s="35"/>
      <c r="I63" s="33"/>
      <c r="J63" s="15"/>
      <c r="K63" s="15"/>
      <c r="L63" s="35"/>
      <c r="M63" s="28">
        <f t="shared" si="4"/>
        <v>0</v>
      </c>
      <c r="N63" s="28">
        <f t="shared" si="1"/>
        <v>0</v>
      </c>
      <c r="O63" s="28">
        <f t="shared" si="2"/>
        <v>0</v>
      </c>
      <c r="P63" s="28">
        <f t="shared" si="3"/>
        <v>0</v>
      </c>
      <c r="Q63" s="6"/>
    </row>
    <row r="64" spans="1:19" ht="23.1" customHeight="1" thickBot="1">
      <c r="A64" s="11"/>
      <c r="B64" s="22" t="s">
        <v>97</v>
      </c>
      <c r="C64" s="22"/>
      <c r="D64" s="23"/>
      <c r="E64" s="61">
        <f t="shared" ref="E64:L64" si="5">AVERAGE(E4:E63)</f>
        <v>1741.2244897959183</v>
      </c>
      <c r="F64" s="63">
        <f t="shared" si="5"/>
        <v>1552.94</v>
      </c>
      <c r="G64" s="63">
        <f t="shared" si="5"/>
        <v>1297.391304347826</v>
      </c>
      <c r="H64" s="62">
        <f t="shared" si="5"/>
        <v>977.5</v>
      </c>
      <c r="I64" s="61">
        <f t="shared" si="5"/>
        <v>1727.3541666666667</v>
      </c>
      <c r="J64" s="63">
        <f t="shared" si="5"/>
        <v>1536.2857142857142</v>
      </c>
      <c r="K64" s="63">
        <f t="shared" si="5"/>
        <v>1283.8666666666666</v>
      </c>
      <c r="L64" s="62">
        <f t="shared" si="5"/>
        <v>977.375</v>
      </c>
      <c r="M64" s="55">
        <f t="shared" si="4"/>
        <v>-13.870323129251574</v>
      </c>
      <c r="N64" s="55">
        <f t="shared" si="1"/>
        <v>-16.654285714285834</v>
      </c>
      <c r="O64" s="55">
        <f t="shared" si="2"/>
        <v>-13.524637681159447</v>
      </c>
      <c r="P64" s="55">
        <f t="shared" si="3"/>
        <v>-0.125</v>
      </c>
      <c r="Q64" s="64"/>
    </row>
    <row r="70" spans="8:8">
      <c r="H70" s="60"/>
    </row>
  </sheetData>
  <mergeCells count="10">
    <mergeCell ref="N1:Q1"/>
    <mergeCell ref="M2:P2"/>
    <mergeCell ref="A1:C1"/>
    <mergeCell ref="D1:K1"/>
    <mergeCell ref="D2:D3"/>
    <mergeCell ref="A2:A3"/>
    <mergeCell ref="B2:B3"/>
    <mergeCell ref="C2:C3"/>
    <mergeCell ref="E2:H2"/>
    <mergeCell ref="I2:L2"/>
  </mergeCells>
  <phoneticPr fontId="2" type="noConversion"/>
  <pageMargins left="0.9" right="0.25" top="0.26" bottom="0.28999999999999998" header="0.16" footer="0.1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64"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김미란</vt:lpstr>
      <vt:lpstr>Sheet1</vt:lpstr>
      <vt:lpstr>김미란!Print_Titles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2013-05-30T13:08:43Z</cp:lastPrinted>
  <dcterms:created xsi:type="dcterms:W3CDTF">2008-01-09T09:52:33Z</dcterms:created>
  <dcterms:modified xsi:type="dcterms:W3CDTF">2014-11-11T11:52:25Z</dcterms:modified>
</cp:coreProperties>
</file>