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06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N64" s="1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<sst xmlns="http://schemas.openxmlformats.org/spreadsheetml/2006/main" count="211" uniqueCount="164">
  <si>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</si>
  <si>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</si>
  <si>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</si>
  <si>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</si>
  <si>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</si>
  <si>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</si>
  <si>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</si>
  <si>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</si>
  <si>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</si>
  <si>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</si>
  <si>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</si>
  <si>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</si>
  <si>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</si>
  <si>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</si>
  <si>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</si>
  <si>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</si>
  <si>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</si>
  <si>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</si>
  <si>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</si>
  <si>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</si>
  <si>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</si>
  <si>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</si>
  <si>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</si>
  <si>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</si>
  <si>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</si>
  <si>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</si>
  <si>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</si>
  <si>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</si>
  <si>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</si>
  <si>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</si>
  <si>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</si>
  <si>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</si>
  <si>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</si>
  <si>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</si>
  <si>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</si>
  <si>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</si>
  <si>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</si>
  <si>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</si>
  <si>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</si>
  <si>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</si>
  <si>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</si>
  <si>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</si>
  <si>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</si>
  <si>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</si>
  <si>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</si>
  <si>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</si>
  <si>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</si>
  <si>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</si>
  <si>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</si>
  <si>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</si>
  <si>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</si>
  <si>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</si>
  <si>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</si>
  <si>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</si>
  <si>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</si>
  <si>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</si>
  <si>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</si>
  <si>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</si>
  <si>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</si>
  <si>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</si>
  <si>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</si>
  <si>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</si>
  <si>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</si>
  <si>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</si>
  <si>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</si>
  <si>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</si>
  <si>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</si>
  <si>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</si>
  <si>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</si>
  <si>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</si>
  <si>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</si>
  <si>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</si>
  <si>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</si>
  <si>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</si>
  <si>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</si>
  <si>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</si>
  <si>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</si>
  <si>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</si>
  <si>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</si>
  <si>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</si>
  <si>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</si>
  <si>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</si>
  <si>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</si>
  <si>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</si>
  <si>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</si>
  <si>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</si>
  <si>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</si>
  <si>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</si>
  <si>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</si>
  <si>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</si>
  <si>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</si>
  <si>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</si>
  <si>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</si>
  <si>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</si>
  <si>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</si>
  <si>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</si>
  <si>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</si>
  <si>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</si>
  <si>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</si>
  <si>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</si>
  <si>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</si>
  <si>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</si>
  <si>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</si>
  <si>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</si>
  <si>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</si>
  <si>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</si>
  <si>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</si>
  <si>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</si>
  <si>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</si>
  <si>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</si>
  <si>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</si>
  <si>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</si>
  <si>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</si>
  <si>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</si>
  <si>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</si>
  <si>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</si>
  <si>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</si>
  <si>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</si>
  <si>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</si>
  <si>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</si>
  <si>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</si>
  <si>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</si>
  <si>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</si>
  <si>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</si>
  <si>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</si>
  <si>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</si>
  <si>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</si>
  <si>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</si>
  <si>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</si>
  <si>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</si>
  <si>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</si>
  <si>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</si>
  <si>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</si>
  <si>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</si>
  <si>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</si>
  <si>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</si>
  <si>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</si>
  <si>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</si>
  <si>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</si>
  <si>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</si>
  <si>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</si>
  <si>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</si>
  <si>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</si>
  <si>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</si>
  <si>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</si>
  <si>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</si>
  <si>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</si>
  <si>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</si>
  <si>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</si>
  <si>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</si>
  <si>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</si>
  <si>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</si>
  <si>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</si>
  <si>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</si>
  <si>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</si>
  <si>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</si>
  <si>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</si>
  <si>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</si>
  <si>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</si>
  <si>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화양면 창무리 303 </t>
    </r>
    <r>
      <rPr>
        <sz val="10"/>
        <color rgb="FFFF0000"/>
        <rFont val="돋움"/>
        <family val="3"/>
        <charset val="129"/>
      </rPr>
      <t>(영업안함</t>
    </r>
    <phoneticPr fontId="2" type="noConversion"/>
  </si>
  <si>
    <r>
      <t xml:space="preserve">학동 82-5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</si>
  <si>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봉계동 762-1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</si>
  <si>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율촌면 취적리 66-5 </t>
    </r>
    <r>
      <rPr>
        <sz val="10"/>
        <color rgb="FFFF0000"/>
        <rFont val="돋움"/>
        <family val="3"/>
        <charset val="129"/>
      </rPr>
      <t>(공사중)</t>
    </r>
    <phoneticPr fontId="2" type="noConversion"/>
  </si>
  <si>
    <t>조사기간 :  2014. 01.06.- 2015.01.12.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</si>
</sst>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zoomScaleNormal="100" zoomScaleSheetLayoutView="100" workbookViewId="0">
      <selection activeCell="K8" sqref="K8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75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113</v>
      </c>
      <c r="O1" s="67"/>
      <c r="P1" s="67"/>
      <c r="Q1" s="68"/>
    </row>
    <row r="2" spans="1:18" ht="18" customHeight="1">
      <c r="A2" s="78" t="s">
        <v>78</v>
      </c>
      <c r="B2" s="70" t="s">
        <v>79</v>
      </c>
      <c r="C2" s="70" t="s">
        <v>80</v>
      </c>
      <c r="D2" s="76" t="s">
        <v>81</v>
      </c>
      <c r="E2" s="81" t="s">
        <v>82</v>
      </c>
      <c r="F2" s="82"/>
      <c r="G2" s="82"/>
      <c r="H2" s="83"/>
      <c r="I2" s="84" t="s">
        <v>97</v>
      </c>
      <c r="J2" s="85"/>
      <c r="K2" s="85"/>
      <c r="L2" s="86"/>
      <c r="M2" s="69" t="s">
        <v>83</v>
      </c>
      <c r="N2" s="70"/>
      <c r="O2" s="70"/>
      <c r="P2" s="70"/>
      <c r="Q2" s="17" t="s">
        <v>84</v>
      </c>
    </row>
    <row r="3" spans="1:18" ht="18" customHeight="1">
      <c r="A3" s="79"/>
      <c r="B3" s="80"/>
      <c r="C3" s="80"/>
      <c r="D3" s="77"/>
      <c r="E3" s="25" t="s">
        <v>85</v>
      </c>
      <c r="F3" s="19" t="s">
        <v>86</v>
      </c>
      <c r="G3" s="19" t="s">
        <v>87</v>
      </c>
      <c r="H3" s="26" t="s">
        <v>88</v>
      </c>
      <c r="I3" s="29" t="s">
        <v>85</v>
      </c>
      <c r="J3" s="18" t="s">
        <v>86</v>
      </c>
      <c r="K3" s="18" t="s">
        <v>87</v>
      </c>
      <c r="L3" s="30" t="s">
        <v>88</v>
      </c>
      <c r="M3" s="27" t="s">
        <v>85</v>
      </c>
      <c r="N3" s="20" t="s">
        <v>86</v>
      </c>
      <c r="O3" s="20" t="s">
        <v>87</v>
      </c>
      <c r="P3" s="20" t="s">
        <v>88</v>
      </c>
      <c r="Q3" s="21"/>
    </row>
    <row r="4" spans="1:18" ht="23.1" customHeight="1">
      <c r="A4" s="9">
        <v>1</v>
      </c>
      <c r="B4" s="1" t="s">
        <v>101</v>
      </c>
      <c r="C4" s="52" t="s">
        <v>116</v>
      </c>
      <c r="D4" s="12" t="s">
        <v>2</v>
      </c>
      <c r="E4" s="31">
        <v>1535</v>
      </c>
      <c r="F4" s="14">
        <v>1365</v>
      </c>
      <c r="G4" s="14">
        <v>1100</v>
      </c>
      <c r="H4" s="32"/>
      <c r="I4" s="31">
        <v>1534</v>
      </c>
      <c r="J4" s="14">
        <v>1364</v>
      </c>
      <c r="K4" s="14">
        <v>1100</v>
      </c>
      <c r="L4" s="32"/>
      <c r="M4" s="28">
        <f t="shared" ref="M4:M19" si="0">I4-E4</f>
        <v>-1</v>
      </c>
      <c r="N4" s="28">
        <f t="shared" ref="N4:N64" si="1">J4-F4</f>
        <v>-1</v>
      </c>
      <c r="O4" s="28">
        <f t="shared" ref="O4:O64" si="2">K4-G4</f>
        <v>0</v>
      </c>
      <c r="P4" s="28">
        <f>L4-H4</f>
        <v>0</v>
      </c>
      <c r="Q4" s="3" t="s">
        <v>76</v>
      </c>
    </row>
    <row r="5" spans="1:18" ht="23.1" customHeight="1">
      <c r="A5" s="9">
        <v>2</v>
      </c>
      <c r="B5" s="4" t="s">
        <v>102</v>
      </c>
      <c r="C5" s="53" t="s">
        <v>117</v>
      </c>
      <c r="D5" s="13" t="s">
        <v>2</v>
      </c>
      <c r="E5" s="33">
        <v>1599</v>
      </c>
      <c r="F5" s="15">
        <v>1399</v>
      </c>
      <c r="G5" s="15">
        <v>1100</v>
      </c>
      <c r="H5" s="34"/>
      <c r="I5" s="33">
        <v>1569</v>
      </c>
      <c r="J5" s="15">
        <v>1389</v>
      </c>
      <c r="K5" s="15">
        <v>1100</v>
      </c>
      <c r="L5" s="34"/>
      <c r="M5" s="28">
        <f t="shared" si="0"/>
        <v>-30</v>
      </c>
      <c r="N5" s="28">
        <f t="shared" si="1"/>
        <v>-10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161</v>
      </c>
      <c r="D6" s="13" t="s">
        <v>1</v>
      </c>
      <c r="E6" s="33"/>
      <c r="F6" s="15"/>
      <c r="G6" s="15"/>
      <c r="H6" s="34"/>
      <c r="I6" s="33"/>
      <c r="J6" s="15"/>
      <c r="K6" s="15"/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4</v>
      </c>
      <c r="C7" s="5" t="s">
        <v>5</v>
      </c>
      <c r="D7" s="13" t="s">
        <v>6</v>
      </c>
      <c r="E7" s="33">
        <v>1569</v>
      </c>
      <c r="F7" s="15">
        <v>1388</v>
      </c>
      <c r="G7" s="15">
        <v>1200</v>
      </c>
      <c r="H7" s="34"/>
      <c r="I7" s="33">
        <v>1528</v>
      </c>
      <c r="J7" s="15">
        <v>1368</v>
      </c>
      <c r="K7" s="15">
        <v>1200</v>
      </c>
      <c r="L7" s="34"/>
      <c r="M7" s="28">
        <f t="shared" si="0"/>
        <v>-41</v>
      </c>
      <c r="N7" s="28">
        <f t="shared" si="1"/>
        <v>-20</v>
      </c>
      <c r="O7" s="28" t="s">
        <v>111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7</v>
      </c>
      <c r="C8" s="5" t="s">
        <v>8</v>
      </c>
      <c r="D8" s="13" t="s">
        <v>1</v>
      </c>
      <c r="E8" s="33">
        <v>1585</v>
      </c>
      <c r="F8" s="15">
        <v>1395</v>
      </c>
      <c r="G8" s="15">
        <v>1000</v>
      </c>
      <c r="H8" s="34"/>
      <c r="I8" s="33">
        <v>1585</v>
      </c>
      <c r="J8" s="15">
        <v>1395</v>
      </c>
      <c r="K8" s="15">
        <v>1000</v>
      </c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91</v>
      </c>
      <c r="C9" s="5" t="s">
        <v>89</v>
      </c>
      <c r="D9" s="13" t="s">
        <v>9</v>
      </c>
      <c r="E9" s="33"/>
      <c r="F9" s="15"/>
      <c r="G9" s="15"/>
      <c r="H9" s="34">
        <v>864</v>
      </c>
      <c r="I9" s="33"/>
      <c r="J9" s="15"/>
      <c r="K9" s="15"/>
      <c r="L9" s="34">
        <v>864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0</v>
      </c>
      <c r="Q9" s="6"/>
      <c r="R9" s="56"/>
    </row>
    <row r="10" spans="1:18" ht="23.1" customHeight="1">
      <c r="A10" s="9">
        <v>7</v>
      </c>
      <c r="B10" s="4" t="s">
        <v>10</v>
      </c>
      <c r="C10" s="5" t="s">
        <v>11</v>
      </c>
      <c r="D10" s="13" t="s">
        <v>1</v>
      </c>
      <c r="E10" s="33">
        <v>1538</v>
      </c>
      <c r="F10" s="15">
        <v>1388</v>
      </c>
      <c r="G10" s="15">
        <v>1000</v>
      </c>
      <c r="H10" s="34"/>
      <c r="I10" s="33">
        <v>1498</v>
      </c>
      <c r="J10" s="15">
        <v>1358</v>
      </c>
      <c r="K10" s="15">
        <v>990</v>
      </c>
      <c r="L10" s="34"/>
      <c r="M10" s="28">
        <f t="shared" si="0"/>
        <v>-40</v>
      </c>
      <c r="N10" s="28">
        <f t="shared" si="1"/>
        <v>-30</v>
      </c>
      <c r="O10" s="28">
        <f t="shared" si="2"/>
        <v>-10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126</v>
      </c>
      <c r="C11" s="53" t="s">
        <v>118</v>
      </c>
      <c r="D11" s="13"/>
      <c r="E11" s="33">
        <v>1504</v>
      </c>
      <c r="F11" s="15">
        <v>1347</v>
      </c>
      <c r="G11" s="15">
        <v>990</v>
      </c>
      <c r="H11" s="34"/>
      <c r="I11" s="33">
        <v>1467</v>
      </c>
      <c r="J11" s="15">
        <v>1317</v>
      </c>
      <c r="K11" s="15">
        <v>950</v>
      </c>
      <c r="L11" s="34"/>
      <c r="M11" s="28">
        <f t="shared" si="0"/>
        <v>-37</v>
      </c>
      <c r="N11" s="28">
        <f t="shared" si="1"/>
        <v>-30</v>
      </c>
      <c r="O11" s="28">
        <f t="shared" si="2"/>
        <v>-40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13</v>
      </c>
      <c r="C12" s="53" t="s">
        <v>119</v>
      </c>
      <c r="D12" s="13" t="s">
        <v>6</v>
      </c>
      <c r="E12" s="33">
        <v>1504</v>
      </c>
      <c r="F12" s="15">
        <v>1429</v>
      </c>
      <c r="G12" s="15">
        <v>1000</v>
      </c>
      <c r="H12" s="34"/>
      <c r="I12" s="33">
        <v>1477</v>
      </c>
      <c r="J12" s="15">
        <v>1399</v>
      </c>
      <c r="K12" s="15">
        <v>1000</v>
      </c>
      <c r="L12" s="34"/>
      <c r="M12" s="28">
        <f t="shared" si="0"/>
        <v>-27</v>
      </c>
      <c r="N12" s="28">
        <f t="shared" si="1"/>
        <v>-30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140</v>
      </c>
      <c r="C13" s="5" t="s">
        <v>14</v>
      </c>
      <c r="D13" s="13" t="s">
        <v>138</v>
      </c>
      <c r="E13" s="33">
        <v>1599</v>
      </c>
      <c r="F13" s="15">
        <v>1465</v>
      </c>
      <c r="G13" s="15">
        <v>1250</v>
      </c>
      <c r="H13" s="34"/>
      <c r="I13" s="33">
        <v>1599</v>
      </c>
      <c r="J13" s="15">
        <v>1405</v>
      </c>
      <c r="K13" s="15">
        <v>1200</v>
      </c>
      <c r="L13" s="34"/>
      <c r="M13" s="28">
        <f t="shared" si="0"/>
        <v>0</v>
      </c>
      <c r="N13" s="28">
        <f t="shared" si="1"/>
        <v>-60</v>
      </c>
      <c r="O13" s="28">
        <f t="shared" si="2"/>
        <v>-50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16</v>
      </c>
      <c r="C14" s="5" t="s">
        <v>104</v>
      </c>
      <c r="D14" s="13" t="s">
        <v>1</v>
      </c>
      <c r="E14" s="33"/>
      <c r="F14" s="15">
        <v>1408</v>
      </c>
      <c r="G14" s="15"/>
      <c r="H14" s="34"/>
      <c r="I14" s="33"/>
      <c r="J14" s="15">
        <v>1398</v>
      </c>
      <c r="K14" s="15"/>
      <c r="L14" s="34"/>
      <c r="M14" s="28">
        <f t="shared" si="0"/>
        <v>0</v>
      </c>
      <c r="N14" s="28">
        <f t="shared" si="1"/>
        <v>-10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90</v>
      </c>
      <c r="C15" s="5" t="s">
        <v>92</v>
      </c>
      <c r="D15" s="13" t="s">
        <v>100</v>
      </c>
      <c r="E15" s="33"/>
      <c r="F15" s="15"/>
      <c r="G15" s="15"/>
      <c r="H15" s="34">
        <v>877</v>
      </c>
      <c r="I15" s="33"/>
      <c r="J15" s="15"/>
      <c r="K15" s="15"/>
      <c r="L15" s="34">
        <v>877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17</v>
      </c>
      <c r="C16" s="5" t="s">
        <v>162</v>
      </c>
      <c r="D16" s="13" t="s">
        <v>15</v>
      </c>
      <c r="E16" s="33"/>
      <c r="F16" s="15"/>
      <c r="G16" s="15"/>
      <c r="H16" s="34"/>
      <c r="I16" s="33"/>
      <c r="J16" s="15"/>
      <c r="K16" s="15"/>
      <c r="L16" s="34"/>
      <c r="M16" s="28">
        <f t="shared" si="0"/>
        <v>0</v>
      </c>
      <c r="N16" s="28">
        <f t="shared" si="1"/>
        <v>0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18</v>
      </c>
      <c r="C17" s="5" t="s">
        <v>19</v>
      </c>
      <c r="D17" s="13" t="s">
        <v>6</v>
      </c>
      <c r="E17" s="33">
        <v>1529</v>
      </c>
      <c r="F17" s="15">
        <v>1429</v>
      </c>
      <c r="G17" s="15">
        <v>1250</v>
      </c>
      <c r="H17" s="34"/>
      <c r="I17" s="33">
        <v>1529</v>
      </c>
      <c r="J17" s="15">
        <v>1399</v>
      </c>
      <c r="K17" s="15">
        <v>1200</v>
      </c>
      <c r="L17" s="34"/>
      <c r="M17" s="28">
        <f t="shared" si="0"/>
        <v>0</v>
      </c>
      <c r="N17" s="28">
        <f t="shared" si="1"/>
        <v>-30</v>
      </c>
      <c r="O17" s="28">
        <f t="shared" si="2"/>
        <v>-50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139</v>
      </c>
      <c r="C18" s="53" t="s">
        <v>124</v>
      </c>
      <c r="D18" s="13" t="s">
        <v>127</v>
      </c>
      <c r="E18" s="33">
        <v>1528</v>
      </c>
      <c r="F18" s="15">
        <v>1359</v>
      </c>
      <c r="G18" s="15"/>
      <c r="H18" s="34"/>
      <c r="I18" s="33">
        <v>1528</v>
      </c>
      <c r="J18" s="15">
        <v>1359</v>
      </c>
      <c r="K18" s="15"/>
      <c r="L18" s="34"/>
      <c r="M18" s="28">
        <f t="shared" si="0"/>
        <v>0</v>
      </c>
      <c r="N18" s="28">
        <f t="shared" si="1"/>
        <v>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20</v>
      </c>
      <c r="C19" s="5" t="s">
        <v>21</v>
      </c>
      <c r="D19" s="13" t="s">
        <v>15</v>
      </c>
      <c r="E19" s="33">
        <v>1578</v>
      </c>
      <c r="F19" s="15">
        <v>1369</v>
      </c>
      <c r="G19" s="15">
        <v>1050</v>
      </c>
      <c r="H19" s="34"/>
      <c r="I19" s="33">
        <v>1528</v>
      </c>
      <c r="J19" s="15">
        <v>1384</v>
      </c>
      <c r="K19" s="15">
        <v>1050</v>
      </c>
      <c r="L19" s="34"/>
      <c r="M19" s="28">
        <f t="shared" si="0"/>
        <v>-50</v>
      </c>
      <c r="N19" s="28">
        <f t="shared" si="1"/>
        <v>15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22</v>
      </c>
      <c r="C20" s="39" t="s">
        <v>23</v>
      </c>
      <c r="D20" s="40" t="s">
        <v>1</v>
      </c>
      <c r="E20" s="41">
        <v>1539</v>
      </c>
      <c r="F20" s="42">
        <v>1369</v>
      </c>
      <c r="G20" s="42">
        <v>1150</v>
      </c>
      <c r="H20" s="43"/>
      <c r="I20" s="41">
        <v>1539</v>
      </c>
      <c r="J20" s="42">
        <v>1369</v>
      </c>
      <c r="K20" s="42">
        <v>1150</v>
      </c>
      <c r="L20" s="43"/>
      <c r="M20" s="28">
        <f t="shared" ref="M20:M64" si="4">I20-E20</f>
        <v>0</v>
      </c>
      <c r="N20" s="28">
        <f t="shared" si="1"/>
        <v>0</v>
      </c>
      <c r="O20" s="28">
        <f t="shared" si="2"/>
        <v>0</v>
      </c>
      <c r="P20" s="28">
        <f t="shared" si="3"/>
        <v>0</v>
      </c>
      <c r="Q20" s="44" t="s">
        <v>77</v>
      </c>
    </row>
    <row r="21" spans="1:18" ht="23.1" customHeight="1">
      <c r="A21" s="9">
        <v>18</v>
      </c>
      <c r="B21" s="45" t="s">
        <v>24</v>
      </c>
      <c r="C21" s="46" t="s">
        <v>0</v>
      </c>
      <c r="D21" s="47" t="s">
        <v>1</v>
      </c>
      <c r="E21" s="48">
        <v>1639</v>
      </c>
      <c r="F21" s="49">
        <v>1459</v>
      </c>
      <c r="G21" s="49">
        <v>1100</v>
      </c>
      <c r="H21" s="50"/>
      <c r="I21" s="48">
        <v>1639</v>
      </c>
      <c r="J21" s="49">
        <v>1429</v>
      </c>
      <c r="K21" s="49">
        <v>1100</v>
      </c>
      <c r="L21" s="50"/>
      <c r="M21" s="28">
        <f t="shared" si="4"/>
        <v>0</v>
      </c>
      <c r="N21" s="28">
        <f t="shared" si="1"/>
        <v>-30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151</v>
      </c>
      <c r="C22" s="2" t="s">
        <v>152</v>
      </c>
      <c r="D22" s="12" t="s">
        <v>153</v>
      </c>
      <c r="E22" s="31">
        <v>1539</v>
      </c>
      <c r="F22" s="14">
        <v>1369</v>
      </c>
      <c r="G22" s="14">
        <v>1200</v>
      </c>
      <c r="H22" s="32"/>
      <c r="I22" s="31">
        <v>1539</v>
      </c>
      <c r="J22" s="14">
        <v>1369</v>
      </c>
      <c r="K22" s="14">
        <v>1200</v>
      </c>
      <c r="L22" s="32"/>
      <c r="M22" s="28">
        <f t="shared" si="4"/>
        <v>0</v>
      </c>
      <c r="N22" s="28">
        <f t="shared" si="1"/>
        <v>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25</v>
      </c>
      <c r="C23" s="5" t="s">
        <v>26</v>
      </c>
      <c r="D23" s="13" t="s">
        <v>6</v>
      </c>
      <c r="E23" s="33">
        <v>1599</v>
      </c>
      <c r="F23" s="15">
        <v>1399</v>
      </c>
      <c r="G23" s="15">
        <v>1200</v>
      </c>
      <c r="H23" s="34"/>
      <c r="I23" s="33">
        <v>1569</v>
      </c>
      <c r="J23" s="15">
        <v>1399</v>
      </c>
      <c r="K23" s="15">
        <v>1200</v>
      </c>
      <c r="L23" s="34"/>
      <c r="M23" s="28">
        <f t="shared" si="4"/>
        <v>-30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27</v>
      </c>
    </row>
    <row r="24" spans="1:18" ht="23.1" customHeight="1">
      <c r="A24" s="9">
        <v>21</v>
      </c>
      <c r="B24" s="4" t="s">
        <v>28</v>
      </c>
      <c r="C24" s="5" t="s">
        <v>29</v>
      </c>
      <c r="D24" s="13" t="s">
        <v>1</v>
      </c>
      <c r="E24" s="33">
        <v>1599</v>
      </c>
      <c r="F24" s="15">
        <v>1429</v>
      </c>
      <c r="G24" s="15">
        <v>1150</v>
      </c>
      <c r="H24" s="34"/>
      <c r="I24" s="33">
        <v>1579</v>
      </c>
      <c r="J24" s="15">
        <v>1409</v>
      </c>
      <c r="K24" s="15">
        <v>1150</v>
      </c>
      <c r="L24" s="34"/>
      <c r="M24" s="28">
        <f t="shared" si="4"/>
        <v>-20</v>
      </c>
      <c r="N24" s="28">
        <f t="shared" si="1"/>
        <v>-20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30</v>
      </c>
      <c r="C25" s="5" t="s">
        <v>65</v>
      </c>
      <c r="D25" s="13" t="s">
        <v>15</v>
      </c>
      <c r="E25" s="33">
        <v>1565</v>
      </c>
      <c r="F25" s="15">
        <v>1375</v>
      </c>
      <c r="G25" s="15">
        <v>1000</v>
      </c>
      <c r="H25" s="34"/>
      <c r="I25" s="33">
        <v>1525</v>
      </c>
      <c r="J25" s="15">
        <v>1355</v>
      </c>
      <c r="K25" s="15">
        <v>1000</v>
      </c>
      <c r="L25" s="34"/>
      <c r="M25" s="28">
        <f t="shared" si="4"/>
        <v>-40</v>
      </c>
      <c r="N25" s="28">
        <f t="shared" si="1"/>
        <v>-20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31</v>
      </c>
      <c r="C26" s="5" t="s">
        <v>32</v>
      </c>
      <c r="D26" s="13" t="s">
        <v>1</v>
      </c>
      <c r="E26" s="33">
        <v>1559</v>
      </c>
      <c r="F26" s="15">
        <v>1369</v>
      </c>
      <c r="G26" s="15">
        <v>1150</v>
      </c>
      <c r="H26" s="34"/>
      <c r="I26" s="33">
        <v>1528</v>
      </c>
      <c r="J26" s="15">
        <v>1369</v>
      </c>
      <c r="K26" s="15">
        <v>1150</v>
      </c>
      <c r="L26" s="34"/>
      <c r="M26" s="28">
        <f t="shared" si="4"/>
        <v>-31</v>
      </c>
      <c r="N26" s="28">
        <f t="shared" si="1"/>
        <v>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129</v>
      </c>
      <c r="C27" s="5" t="s">
        <v>158</v>
      </c>
      <c r="D27" s="13"/>
      <c r="E27" s="33">
        <v>1559</v>
      </c>
      <c r="F27" s="15">
        <v>1359</v>
      </c>
      <c r="G27" s="15">
        <v>1200</v>
      </c>
      <c r="H27" s="34"/>
      <c r="I27" s="33">
        <v>1528</v>
      </c>
      <c r="J27" s="15">
        <v>1365</v>
      </c>
      <c r="K27" s="15">
        <v>1000</v>
      </c>
      <c r="L27" s="34"/>
      <c r="M27" s="28">
        <f t="shared" si="4"/>
        <v>-31</v>
      </c>
      <c r="N27" s="28">
        <f t="shared" si="1"/>
        <v>6</v>
      </c>
      <c r="O27" s="28">
        <f t="shared" si="2"/>
        <v>-200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105</v>
      </c>
      <c r="C28" s="5" t="s">
        <v>106</v>
      </c>
      <c r="D28" s="13" t="s">
        <v>1</v>
      </c>
      <c r="E28" s="33"/>
      <c r="F28" s="15"/>
      <c r="G28" s="15"/>
      <c r="H28" s="34">
        <v>881</v>
      </c>
      <c r="I28" s="33"/>
      <c r="J28" s="15"/>
      <c r="K28" s="15"/>
      <c r="L28" s="34">
        <v>881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95</v>
      </c>
      <c r="C29" s="53" t="s">
        <v>120</v>
      </c>
      <c r="D29" s="13" t="s">
        <v>15</v>
      </c>
      <c r="E29" s="33"/>
      <c r="F29" s="15"/>
      <c r="G29" s="15"/>
      <c r="H29" s="34">
        <v>881</v>
      </c>
      <c r="I29" s="33"/>
      <c r="J29" s="15"/>
      <c r="K29" s="15"/>
      <c r="L29" s="34">
        <v>881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33</v>
      </c>
      <c r="C30" s="5" t="s">
        <v>34</v>
      </c>
      <c r="D30" s="13" t="s">
        <v>9</v>
      </c>
      <c r="E30" s="33">
        <v>1558</v>
      </c>
      <c r="F30" s="15">
        <v>1378</v>
      </c>
      <c r="G30" s="15">
        <v>1100</v>
      </c>
      <c r="H30" s="34"/>
      <c r="I30" s="33">
        <v>1488</v>
      </c>
      <c r="J30" s="15">
        <v>1348</v>
      </c>
      <c r="K30" s="15">
        <v>1100</v>
      </c>
      <c r="L30" s="34"/>
      <c r="M30" s="28">
        <f t="shared" si="4"/>
        <v>-70</v>
      </c>
      <c r="N30" s="28">
        <f t="shared" si="1"/>
        <v>-30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107</v>
      </c>
      <c r="C31" s="5" t="s">
        <v>108</v>
      </c>
      <c r="D31" s="13" t="s">
        <v>15</v>
      </c>
      <c r="E31" s="33"/>
      <c r="F31" s="15"/>
      <c r="G31" s="15"/>
      <c r="H31" s="34">
        <v>881</v>
      </c>
      <c r="I31" s="33"/>
      <c r="J31" s="15"/>
      <c r="K31" s="15"/>
      <c r="L31" s="34">
        <v>881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36</v>
      </c>
      <c r="C32" s="5" t="s">
        <v>35</v>
      </c>
      <c r="D32" s="13" t="s">
        <v>6</v>
      </c>
      <c r="E32" s="33">
        <v>1557</v>
      </c>
      <c r="F32" s="15">
        <v>1387</v>
      </c>
      <c r="G32" s="15">
        <v>1100</v>
      </c>
      <c r="H32" s="34"/>
      <c r="I32" s="33">
        <v>1507</v>
      </c>
      <c r="J32" s="15">
        <v>1347</v>
      </c>
      <c r="K32" s="15">
        <v>1100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99</v>
      </c>
      <c r="C33" s="5" t="s">
        <v>155</v>
      </c>
      <c r="D33" s="13" t="s">
        <v>37</v>
      </c>
      <c r="E33" s="33"/>
      <c r="F33" s="15"/>
      <c r="G33" s="15"/>
      <c r="H33" s="34">
        <v>881</v>
      </c>
      <c r="I33" s="33"/>
      <c r="J33" s="15"/>
      <c r="K33" s="15"/>
      <c r="L33" s="34">
        <v>881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128</v>
      </c>
      <c r="C34" s="5" t="s">
        <v>156</v>
      </c>
      <c r="D34" s="13" t="s">
        <v>127</v>
      </c>
      <c r="E34" s="33">
        <v>1556</v>
      </c>
      <c r="F34" s="15">
        <v>1375</v>
      </c>
      <c r="G34" s="15">
        <v>1100</v>
      </c>
      <c r="H34" s="34"/>
      <c r="I34" s="33">
        <v>1499</v>
      </c>
      <c r="J34" s="15">
        <v>1349</v>
      </c>
      <c r="K34" s="15">
        <v>1100</v>
      </c>
      <c r="L34" s="34"/>
      <c r="M34" s="28">
        <f t="shared" si="4"/>
        <v>-57</v>
      </c>
      <c r="N34" s="28">
        <f t="shared" si="1"/>
        <v>-26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38</v>
      </c>
      <c r="C35" s="53" t="s">
        <v>125</v>
      </c>
      <c r="D35" s="13" t="s">
        <v>1</v>
      </c>
      <c r="E35" s="33">
        <v>1569</v>
      </c>
      <c r="F35" s="15">
        <v>1419</v>
      </c>
      <c r="G35" s="15">
        <v>1000</v>
      </c>
      <c r="H35" s="34"/>
      <c r="I35" s="33">
        <v>1549</v>
      </c>
      <c r="J35" s="15">
        <v>1399</v>
      </c>
      <c r="K35" s="15">
        <v>1050</v>
      </c>
      <c r="L35" s="34"/>
      <c r="M35" s="28">
        <f t="shared" si="4"/>
        <v>-20</v>
      </c>
      <c r="N35" s="28">
        <f t="shared" si="1"/>
        <v>-20</v>
      </c>
      <c r="O35" s="28">
        <f t="shared" si="2"/>
        <v>50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39</v>
      </c>
      <c r="C36" s="5" t="s">
        <v>40</v>
      </c>
      <c r="D36" s="13" t="s">
        <v>15</v>
      </c>
      <c r="E36" s="33">
        <v>1575</v>
      </c>
      <c r="F36" s="15">
        <v>1399</v>
      </c>
      <c r="G36" s="15">
        <v>1100</v>
      </c>
      <c r="H36" s="34"/>
      <c r="I36" s="33">
        <v>1545</v>
      </c>
      <c r="J36" s="15">
        <v>1365</v>
      </c>
      <c r="K36" s="15">
        <v>1100</v>
      </c>
      <c r="L36" s="34"/>
      <c r="M36" s="28">
        <f t="shared" si="4"/>
        <v>-30</v>
      </c>
      <c r="N36" s="28">
        <f t="shared" si="1"/>
        <v>-34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41</v>
      </c>
      <c r="C37" s="5" t="s">
        <v>12</v>
      </c>
      <c r="D37" s="13" t="s">
        <v>15</v>
      </c>
      <c r="E37" s="33">
        <v>1569</v>
      </c>
      <c r="F37" s="15">
        <v>1389</v>
      </c>
      <c r="G37" s="15">
        <v>1050</v>
      </c>
      <c r="H37" s="34"/>
      <c r="I37" s="33">
        <v>1519</v>
      </c>
      <c r="J37" s="15">
        <v>1334</v>
      </c>
      <c r="K37" s="15">
        <v>1050</v>
      </c>
      <c r="L37" s="34"/>
      <c r="M37" s="28">
        <f t="shared" si="4"/>
        <v>-50</v>
      </c>
      <c r="N37" s="28">
        <f t="shared" si="1"/>
        <v>-55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122</v>
      </c>
      <c r="C38" s="53" t="s">
        <v>123</v>
      </c>
      <c r="D38" s="13" t="s">
        <v>15</v>
      </c>
      <c r="E38" s="33">
        <v>1569</v>
      </c>
      <c r="F38" s="15">
        <v>1389</v>
      </c>
      <c r="G38" s="15">
        <v>1150</v>
      </c>
      <c r="H38" s="34"/>
      <c r="I38" s="33">
        <v>1519</v>
      </c>
      <c r="J38" s="15">
        <v>1349</v>
      </c>
      <c r="K38" s="15">
        <v>1250</v>
      </c>
      <c r="L38" s="34"/>
      <c r="M38" s="28">
        <f t="shared" si="4"/>
        <v>-50</v>
      </c>
      <c r="N38" s="28">
        <f t="shared" si="1"/>
        <v>-40</v>
      </c>
      <c r="O38" s="28">
        <f t="shared" si="2"/>
        <v>100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132</v>
      </c>
      <c r="C39" s="5" t="s">
        <v>133</v>
      </c>
      <c r="D39" s="13" t="s">
        <v>15</v>
      </c>
      <c r="E39" s="33">
        <v>1569</v>
      </c>
      <c r="F39" s="15">
        <v>1389</v>
      </c>
      <c r="G39" s="15"/>
      <c r="H39" s="34"/>
      <c r="I39" s="33">
        <v>1519</v>
      </c>
      <c r="J39" s="15">
        <v>1349</v>
      </c>
      <c r="K39" s="15"/>
      <c r="L39" s="34"/>
      <c r="M39" s="28">
        <f t="shared" si="4"/>
        <v>-50</v>
      </c>
      <c r="N39" s="28">
        <f t="shared" si="1"/>
        <v>-40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42</v>
      </c>
      <c r="C40" s="5" t="s">
        <v>66</v>
      </c>
      <c r="D40" s="13" t="s">
        <v>1</v>
      </c>
      <c r="E40" s="33">
        <v>1557</v>
      </c>
      <c r="F40" s="15">
        <v>1377</v>
      </c>
      <c r="G40" s="15">
        <v>1050</v>
      </c>
      <c r="H40" s="34"/>
      <c r="I40" s="33">
        <v>1507</v>
      </c>
      <c r="J40" s="15">
        <v>1347</v>
      </c>
      <c r="K40" s="15">
        <v>1050</v>
      </c>
      <c r="L40" s="34"/>
      <c r="M40" s="28">
        <f t="shared" si="4"/>
        <v>-50</v>
      </c>
      <c r="N40" s="28">
        <f t="shared" si="1"/>
        <v>-30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130</v>
      </c>
      <c r="C41" s="5" t="s">
        <v>109</v>
      </c>
      <c r="D41" s="59" t="s">
        <v>131</v>
      </c>
      <c r="E41" s="33">
        <v>1524</v>
      </c>
      <c r="F41" s="15">
        <v>1359</v>
      </c>
      <c r="G41" s="15">
        <v>1050</v>
      </c>
      <c r="H41" s="34"/>
      <c r="I41" s="33">
        <v>1474</v>
      </c>
      <c r="J41" s="15">
        <v>1339</v>
      </c>
      <c r="K41" s="15">
        <v>1050</v>
      </c>
      <c r="L41" s="34"/>
      <c r="M41" s="28">
        <f t="shared" si="4"/>
        <v>-50</v>
      </c>
      <c r="N41" s="28">
        <f t="shared" si="1"/>
        <v>-20</v>
      </c>
      <c r="O41" s="28">
        <f t="shared" si="2"/>
        <v>0</v>
      </c>
      <c r="P41" s="28">
        <f t="shared" si="3"/>
        <v>0</v>
      </c>
      <c r="Q41" s="6" t="s">
        <v>43</v>
      </c>
    </row>
    <row r="42" spans="1:19" ht="23.1" customHeight="1">
      <c r="A42" s="9">
        <v>39</v>
      </c>
      <c r="B42" s="38" t="s">
        <v>44</v>
      </c>
      <c r="C42" s="39" t="s">
        <v>93</v>
      </c>
      <c r="D42" s="40" t="s">
        <v>1</v>
      </c>
      <c r="E42" s="41"/>
      <c r="F42" s="42"/>
      <c r="G42" s="42"/>
      <c r="H42" s="43">
        <v>880</v>
      </c>
      <c r="I42" s="41"/>
      <c r="J42" s="42"/>
      <c r="K42" s="42"/>
      <c r="L42" s="43">
        <v>880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45</v>
      </c>
      <c r="C43" s="46" t="s">
        <v>67</v>
      </c>
      <c r="D43" s="47" t="s">
        <v>9</v>
      </c>
      <c r="E43" s="48">
        <v>1558</v>
      </c>
      <c r="F43" s="49">
        <v>1398</v>
      </c>
      <c r="G43" s="49">
        <v>1000</v>
      </c>
      <c r="H43" s="50"/>
      <c r="I43" s="48">
        <v>1529</v>
      </c>
      <c r="J43" s="49">
        <v>1369</v>
      </c>
      <c r="K43" s="49">
        <v>1000</v>
      </c>
      <c r="L43" s="50"/>
      <c r="M43" s="28">
        <f t="shared" si="4"/>
        <v>-29</v>
      </c>
      <c r="N43" s="28">
        <f t="shared" si="1"/>
        <v>-29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46</v>
      </c>
      <c r="C44" s="2" t="s">
        <v>68</v>
      </c>
      <c r="D44" s="12" t="s">
        <v>6</v>
      </c>
      <c r="E44" s="31">
        <v>1547</v>
      </c>
      <c r="F44" s="14">
        <v>1397</v>
      </c>
      <c r="G44" s="14">
        <v>1050</v>
      </c>
      <c r="H44" s="32"/>
      <c r="I44" s="31">
        <v>1547</v>
      </c>
      <c r="J44" s="14">
        <v>1397</v>
      </c>
      <c r="K44" s="14">
        <v>1050</v>
      </c>
      <c r="L44" s="32"/>
      <c r="M44" s="28">
        <f t="shared" si="4"/>
        <v>0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103</v>
      </c>
      <c r="C45" s="5" t="s">
        <v>69</v>
      </c>
      <c r="D45" s="13" t="s">
        <v>15</v>
      </c>
      <c r="E45" s="33">
        <v>1519</v>
      </c>
      <c r="F45" s="15">
        <v>1349</v>
      </c>
      <c r="G45" s="15">
        <v>1050</v>
      </c>
      <c r="H45" s="34"/>
      <c r="I45" s="33">
        <v>1479</v>
      </c>
      <c r="J45" s="15">
        <v>1319</v>
      </c>
      <c r="K45" s="15">
        <v>1000</v>
      </c>
      <c r="L45" s="34"/>
      <c r="M45" s="28">
        <f t="shared" si="4"/>
        <v>-40</v>
      </c>
      <c r="N45" s="28">
        <f t="shared" si="1"/>
        <v>-30</v>
      </c>
      <c r="O45" s="28">
        <f t="shared" si="2"/>
        <v>-50</v>
      </c>
      <c r="P45" s="28">
        <f t="shared" si="3"/>
        <v>0</v>
      </c>
      <c r="Q45" s="6" t="s">
        <v>47</v>
      </c>
    </row>
    <row r="46" spans="1:19" ht="23.1" customHeight="1">
      <c r="A46" s="9">
        <v>43</v>
      </c>
      <c r="B46" s="58" t="s">
        <v>137</v>
      </c>
      <c r="C46" s="5" t="s">
        <v>136</v>
      </c>
      <c r="D46" s="13" t="s">
        <v>9</v>
      </c>
      <c r="E46" s="33">
        <v>1524</v>
      </c>
      <c r="F46" s="15">
        <v>1369</v>
      </c>
      <c r="G46" s="15">
        <v>1050</v>
      </c>
      <c r="H46" s="34"/>
      <c r="I46" s="33">
        <v>1504</v>
      </c>
      <c r="J46" s="15">
        <v>1358</v>
      </c>
      <c r="K46" s="15">
        <v>1000</v>
      </c>
      <c r="L46" s="34"/>
      <c r="M46" s="28">
        <f t="shared" si="4"/>
        <v>-20</v>
      </c>
      <c r="N46" s="28">
        <f t="shared" si="1"/>
        <v>-11</v>
      </c>
      <c r="O46" s="28">
        <f t="shared" si="2"/>
        <v>-50</v>
      </c>
      <c r="P46" s="28">
        <f t="shared" si="3"/>
        <v>0</v>
      </c>
      <c r="Q46" s="6" t="s">
        <v>48</v>
      </c>
    </row>
    <row r="47" spans="1:19" ht="23.1" customHeight="1">
      <c r="A47" s="9">
        <v>44</v>
      </c>
      <c r="B47" s="58" t="s">
        <v>154</v>
      </c>
      <c r="C47" s="5" t="s">
        <v>71</v>
      </c>
      <c r="D47" s="13" t="s">
        <v>9</v>
      </c>
      <c r="E47" s="33">
        <v>1497</v>
      </c>
      <c r="F47" s="15">
        <v>1337</v>
      </c>
      <c r="G47" s="15">
        <v>999</v>
      </c>
      <c r="H47" s="34"/>
      <c r="I47" s="33">
        <v>1447</v>
      </c>
      <c r="J47" s="15">
        <v>1287</v>
      </c>
      <c r="K47" s="15">
        <v>999</v>
      </c>
      <c r="L47" s="34"/>
      <c r="M47" s="28">
        <f t="shared" si="4"/>
        <v>-50</v>
      </c>
      <c r="N47" s="28">
        <f t="shared" si="1"/>
        <v>-50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49</v>
      </c>
      <c r="C48" s="5" t="s">
        <v>70</v>
      </c>
      <c r="D48" s="13" t="s">
        <v>1</v>
      </c>
      <c r="E48" s="33">
        <v>1599</v>
      </c>
      <c r="F48" s="15">
        <v>1457</v>
      </c>
      <c r="G48" s="15">
        <v>1150</v>
      </c>
      <c r="H48" s="35"/>
      <c r="I48" s="33">
        <v>1549</v>
      </c>
      <c r="J48" s="15">
        <v>1409</v>
      </c>
      <c r="K48" s="15">
        <v>1100</v>
      </c>
      <c r="L48" s="35"/>
      <c r="M48" s="28">
        <f t="shared" si="4"/>
        <v>-50</v>
      </c>
      <c r="N48" s="28">
        <f t="shared" si="1"/>
        <v>-48</v>
      </c>
      <c r="O48" s="28">
        <f t="shared" si="2"/>
        <v>-50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149</v>
      </c>
      <c r="C49" s="5" t="s">
        <v>150</v>
      </c>
      <c r="D49" s="13" t="s">
        <v>148</v>
      </c>
      <c r="E49" s="33">
        <v>1528</v>
      </c>
      <c r="F49" s="15">
        <v>1348</v>
      </c>
      <c r="G49" s="15">
        <v>1100</v>
      </c>
      <c r="H49" s="35"/>
      <c r="I49" s="33">
        <v>1458</v>
      </c>
      <c r="J49" s="15">
        <v>1298</v>
      </c>
      <c r="K49" s="15">
        <v>1050</v>
      </c>
      <c r="L49" s="35"/>
      <c r="M49" s="28">
        <f t="shared" si="4"/>
        <v>-70</v>
      </c>
      <c r="N49" s="28">
        <f t="shared" si="1"/>
        <v>-50</v>
      </c>
      <c r="O49" s="28">
        <f t="shared" si="2"/>
        <v>-50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50</v>
      </c>
      <c r="C50" s="5" t="s">
        <v>51</v>
      </c>
      <c r="D50" s="13" t="s">
        <v>2</v>
      </c>
      <c r="E50" s="33">
        <v>1569</v>
      </c>
      <c r="F50" s="15">
        <v>1378</v>
      </c>
      <c r="G50" s="15">
        <v>1050</v>
      </c>
      <c r="H50" s="35"/>
      <c r="I50" s="33">
        <v>1539</v>
      </c>
      <c r="J50" s="15">
        <v>1348</v>
      </c>
      <c r="K50" s="15">
        <v>1050</v>
      </c>
      <c r="L50" s="35"/>
      <c r="M50" s="28">
        <f t="shared" si="4"/>
        <v>-30</v>
      </c>
      <c r="N50" s="28">
        <f t="shared" si="1"/>
        <v>-30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52</v>
      </c>
      <c r="C51" s="4" t="s">
        <v>94</v>
      </c>
      <c r="D51" s="13" t="s">
        <v>53</v>
      </c>
      <c r="E51" s="36"/>
      <c r="F51" s="24"/>
      <c r="G51" s="24"/>
      <c r="H51" s="35">
        <v>882</v>
      </c>
      <c r="I51" s="36"/>
      <c r="J51" s="24"/>
      <c r="K51" s="24"/>
      <c r="L51" s="35">
        <v>882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54</v>
      </c>
      <c r="S51" s="65"/>
    </row>
    <row r="52" spans="1:19" ht="23.1" customHeight="1">
      <c r="A52" s="9">
        <v>49</v>
      </c>
      <c r="B52" s="54" t="s">
        <v>134</v>
      </c>
      <c r="C52" s="53" t="s">
        <v>135</v>
      </c>
      <c r="D52" s="13" t="s">
        <v>2</v>
      </c>
      <c r="E52" s="33">
        <v>1569</v>
      </c>
      <c r="F52" s="15">
        <v>1378</v>
      </c>
      <c r="G52" s="15">
        <v>1050</v>
      </c>
      <c r="H52" s="35"/>
      <c r="I52" s="33">
        <v>1538</v>
      </c>
      <c r="J52" s="15">
        <v>1348</v>
      </c>
      <c r="K52" s="15">
        <v>1050</v>
      </c>
      <c r="L52" s="35"/>
      <c r="M52" s="28">
        <f t="shared" si="4"/>
        <v>-31</v>
      </c>
      <c r="N52" s="28">
        <f t="shared" si="1"/>
        <v>-30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55</v>
      </c>
      <c r="C53" s="5" t="s">
        <v>56</v>
      </c>
      <c r="D53" s="13" t="s">
        <v>53</v>
      </c>
      <c r="E53" s="33">
        <v>1569</v>
      </c>
      <c r="F53" s="15">
        <v>1379</v>
      </c>
      <c r="G53" s="15">
        <v>1000</v>
      </c>
      <c r="H53" s="35"/>
      <c r="I53" s="33">
        <v>1549</v>
      </c>
      <c r="J53" s="15">
        <v>1359</v>
      </c>
      <c r="K53" s="15">
        <v>1000</v>
      </c>
      <c r="L53" s="35"/>
      <c r="M53" s="28">
        <f t="shared" si="4"/>
        <v>-20</v>
      </c>
      <c r="N53" s="28">
        <f t="shared" si="1"/>
        <v>-20</v>
      </c>
      <c r="O53" s="28">
        <f t="shared" si="2"/>
        <v>0</v>
      </c>
      <c r="P53" s="28">
        <f t="shared" si="3"/>
        <v>0</v>
      </c>
      <c r="Q53" s="6" t="s">
        <v>57</v>
      </c>
    </row>
    <row r="54" spans="1:19" ht="23.1" customHeight="1">
      <c r="A54" s="9">
        <v>51</v>
      </c>
      <c r="B54" s="4" t="s">
        <v>114</v>
      </c>
      <c r="C54" s="53" t="s">
        <v>115</v>
      </c>
      <c r="D54" s="13" t="s">
        <v>58</v>
      </c>
      <c r="E54" s="33">
        <v>1565</v>
      </c>
      <c r="F54" s="15">
        <v>1375</v>
      </c>
      <c r="G54" s="15">
        <v>1200</v>
      </c>
      <c r="H54" s="35"/>
      <c r="I54" s="33">
        <v>1555</v>
      </c>
      <c r="J54" s="15">
        <v>1375</v>
      </c>
      <c r="K54" s="15">
        <v>1200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142</v>
      </c>
      <c r="C55" s="5" t="s">
        <v>143</v>
      </c>
      <c r="D55" s="13" t="s">
        <v>112</v>
      </c>
      <c r="E55" s="33">
        <v>1615</v>
      </c>
      <c r="F55" s="15">
        <v>1385</v>
      </c>
      <c r="G55" s="15">
        <v>1000</v>
      </c>
      <c r="H55" s="35"/>
      <c r="I55" s="33">
        <v>1535</v>
      </c>
      <c r="J55" s="15">
        <v>1355</v>
      </c>
      <c r="K55" s="15">
        <v>1000</v>
      </c>
      <c r="L55" s="35"/>
      <c r="M55" s="28">
        <f t="shared" si="4"/>
        <v>-80</v>
      </c>
      <c r="N55" s="28">
        <f t="shared" si="1"/>
        <v>-30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98</v>
      </c>
      <c r="C56" s="5" t="s">
        <v>160</v>
      </c>
      <c r="D56" s="13" t="s">
        <v>59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121</v>
      </c>
      <c r="C57" s="5" t="s">
        <v>60</v>
      </c>
      <c r="D57" s="13" t="s">
        <v>2</v>
      </c>
      <c r="E57" s="33">
        <v>1563</v>
      </c>
      <c r="F57" s="15">
        <v>1389</v>
      </c>
      <c r="G57" s="15">
        <v>1050</v>
      </c>
      <c r="H57" s="35"/>
      <c r="I57" s="33">
        <v>1539</v>
      </c>
      <c r="J57" s="15">
        <v>1355</v>
      </c>
      <c r="K57" s="15">
        <v>1000</v>
      </c>
      <c r="L57" s="35"/>
      <c r="M57" s="28">
        <f t="shared" si="4"/>
        <v>-24</v>
      </c>
      <c r="N57" s="28">
        <f t="shared" si="1"/>
        <v>-34</v>
      </c>
      <c r="O57" s="28">
        <f t="shared" si="2"/>
        <v>-50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61</v>
      </c>
      <c r="C58" s="5" t="s">
        <v>62</v>
      </c>
      <c r="D58" s="13" t="s">
        <v>141</v>
      </c>
      <c r="E58" s="33">
        <v>1565</v>
      </c>
      <c r="F58" s="15">
        <v>1375</v>
      </c>
      <c r="G58" s="15">
        <v>1000</v>
      </c>
      <c r="H58" s="35"/>
      <c r="I58" s="33">
        <v>1535</v>
      </c>
      <c r="J58" s="15">
        <v>1365</v>
      </c>
      <c r="K58" s="15">
        <v>1000</v>
      </c>
      <c r="L58" s="35"/>
      <c r="M58" s="28">
        <f t="shared" si="4"/>
        <v>-30</v>
      </c>
      <c r="N58" s="28">
        <f t="shared" si="1"/>
        <v>-10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63</v>
      </c>
      <c r="C59" s="5" t="s">
        <v>64</v>
      </c>
      <c r="D59" s="13" t="s">
        <v>2</v>
      </c>
      <c r="E59" s="33">
        <v>1579</v>
      </c>
      <c r="F59" s="15">
        <v>1399</v>
      </c>
      <c r="G59" s="15">
        <v>1050</v>
      </c>
      <c r="H59" s="35"/>
      <c r="I59" s="33">
        <v>1559</v>
      </c>
      <c r="J59" s="15">
        <v>1389</v>
      </c>
      <c r="K59" s="15">
        <v>1050</v>
      </c>
      <c r="L59" s="35"/>
      <c r="M59" s="28">
        <f t="shared" si="4"/>
        <v>-20</v>
      </c>
      <c r="N59" s="28">
        <f t="shared" si="1"/>
        <v>-10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72</v>
      </c>
      <c r="C60" s="5" t="s">
        <v>159</v>
      </c>
      <c r="D60" s="13" t="s">
        <v>53</v>
      </c>
      <c r="E60" s="33"/>
      <c r="F60" s="37"/>
      <c r="G60" s="37"/>
      <c r="H60" s="35"/>
      <c r="I60" s="33"/>
      <c r="J60" s="37"/>
      <c r="K60" s="37"/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73</v>
      </c>
      <c r="C61" s="5" t="s">
        <v>74</v>
      </c>
      <c r="D61" s="13" t="s">
        <v>2</v>
      </c>
      <c r="E61" s="33">
        <v>1569</v>
      </c>
      <c r="F61" s="37">
        <v>1379</v>
      </c>
      <c r="G61" s="37">
        <v>1000</v>
      </c>
      <c r="H61" s="35"/>
      <c r="I61" s="33">
        <v>1569</v>
      </c>
      <c r="J61" s="37">
        <v>1379</v>
      </c>
      <c r="K61" s="37">
        <v>1050</v>
      </c>
      <c r="L61" s="35"/>
      <c r="M61" s="28">
        <f t="shared" si="4"/>
        <v>0</v>
      </c>
      <c r="N61" s="28">
        <f t="shared" si="1"/>
        <v>0</v>
      </c>
      <c r="O61" s="28">
        <f t="shared" si="2"/>
        <v>50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144</v>
      </c>
      <c r="C62" s="5" t="s">
        <v>145</v>
      </c>
      <c r="D62" s="13" t="s">
        <v>146</v>
      </c>
      <c r="E62" s="33">
        <v>1515</v>
      </c>
      <c r="F62" s="15">
        <v>1320</v>
      </c>
      <c r="G62" s="15">
        <v>1150</v>
      </c>
      <c r="H62" s="35"/>
      <c r="I62" s="33">
        <v>1480</v>
      </c>
      <c r="J62" s="15">
        <v>1320</v>
      </c>
      <c r="K62" s="15">
        <v>1050</v>
      </c>
      <c r="L62" s="35"/>
      <c r="M62" s="28">
        <f t="shared" si="4"/>
        <v>-35</v>
      </c>
      <c r="N62" s="28">
        <f t="shared" si="1"/>
        <v>0</v>
      </c>
      <c r="O62" s="28">
        <f t="shared" si="2"/>
        <v>-100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110</v>
      </c>
      <c r="C63" s="5" t="s">
        <v>157</v>
      </c>
      <c r="D63" s="13" t="s">
        <v>147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96</v>
      </c>
      <c r="C64" s="22"/>
      <c r="D64" s="23"/>
      <c r="E64" s="61">
        <f>AVERAGE(E4:E63)</f>
        <v>1559.108695652174</v>
      </c>
      <c r="F64" s="63">
        <f>AVERAGE(F4:F63)</f>
        <v>1386</v>
      </c>
      <c r="G64" s="63">
        <f>AVERAGE(G4:G63)</f>
        <v>1084.9772727272727</v>
      </c>
      <c r="H64" s="62">
        <f>AVERAGE(H4:H63)</f>
        <v>878.375</v>
      </c>
      <c r="I64" s="61">
        <f>AVERAGE(I4:I63)</f>
        <v>1528.804347826087</v>
      </c>
      <c r="J64" s="63">
        <f>AVERAGE(J4:J63)</f>
        <v>1365</v>
      </c>
      <c r="K64" s="63">
        <f>AVERAGE(K4:K63)</f>
        <v>1073.6136363636363</v>
      </c>
      <c r="L64" s="62">
        <f>AVERAGE(L4:L63)</f>
        <v>878.375</v>
      </c>
      <c r="M64" s="55">
        <f t="shared" si="4"/>
        <v>-30.304347826086996</v>
      </c>
      <c r="N64" s="55">
        <f t="shared" si="1"/>
        <v>-21</v>
      </c>
      <c r="O64" s="55">
        <f t="shared" si="2"/>
        <v>-11.363636363636488</v>
      </c>
      <c r="P64" s="55">
        <f t="shared" si="3"/>
        <v>0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2015-01-13T06:29:06Z</dcterms:modified>
</cp:coreProperties>
</file>