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기안첨부물\"/>
    </mc:Choice>
  </mc:AlternateContent>
  <bookViews>
    <workbookView xWindow="0" yWindow="0" windowWidth="28800" windowHeight="11625"/>
  </bookViews>
  <sheets>
    <sheet name="2023년 6월분" sheetId="1" r:id="rId1"/>
    <sheet name="결정내역(2019. 12월 전남)" sheetId="2" state="hidden" r:id="rId2"/>
  </sheets>
  <definedNames>
    <definedName name="_xlnm._FilterDatabase" localSheetId="0" hidden="1">'2023년 6월분'!$A$1:$H$210</definedName>
    <definedName name="_xlnm.Print_Area" localSheetId="0">'2023년 6월분'!$A$1:$H$210</definedName>
    <definedName name="_xlnm.Print_Titles" localSheetId="0">'2023년 6월분'!$3:$4</definedName>
  </definedNames>
  <calcPr calcId="162913"/>
</workbook>
</file>

<file path=xl/calcChain.xml><?xml version="1.0" encoding="utf-8"?>
<calcChain xmlns="http://schemas.openxmlformats.org/spreadsheetml/2006/main">
  <c r="C47" i="2" l="1"/>
  <c r="B47" i="2"/>
  <c r="AA47" i="2" s="1"/>
  <c r="D46" i="2"/>
  <c r="C46" i="2"/>
  <c r="B46" i="2"/>
  <c r="AA46" i="2" s="1"/>
  <c r="D45" i="2"/>
  <c r="C45" i="2"/>
  <c r="B45" i="2"/>
  <c r="AA45" i="2" s="1"/>
  <c r="D44" i="2"/>
  <c r="C44" i="2"/>
  <c r="B44" i="2"/>
  <c r="AA44" i="2" s="1"/>
  <c r="D43" i="2"/>
  <c r="C43" i="2"/>
  <c r="B43" i="2"/>
  <c r="AA43" i="2" s="1"/>
  <c r="D42" i="2"/>
  <c r="C42" i="2"/>
  <c r="B42" i="2"/>
  <c r="AA42" i="2" s="1"/>
  <c r="D41" i="2"/>
  <c r="C41" i="2"/>
  <c r="B41" i="2"/>
  <c r="AA41" i="2" s="1"/>
  <c r="D40" i="2"/>
  <c r="C40" i="2"/>
  <c r="B40" i="2"/>
  <c r="AA40" i="2" s="1"/>
  <c r="D39" i="2"/>
  <c r="C39" i="2"/>
  <c r="B39" i="2"/>
  <c r="AA39" i="2" s="1"/>
  <c r="D38" i="2"/>
  <c r="C38" i="2"/>
  <c r="B38" i="2"/>
  <c r="AA38" i="2" s="1"/>
  <c r="D37" i="2"/>
  <c r="C37" i="2"/>
  <c r="B37" i="2"/>
  <c r="AA37" i="2" s="1"/>
  <c r="D36" i="2"/>
  <c r="C36" i="2"/>
  <c r="B36" i="2"/>
  <c r="AA36" i="2" s="1"/>
  <c r="D35" i="2"/>
  <c r="C35" i="2"/>
  <c r="B35" i="2"/>
  <c r="AA35" i="2" s="1"/>
  <c r="D34" i="2"/>
  <c r="C34" i="2"/>
  <c r="B34" i="2"/>
  <c r="AA34" i="2" s="1"/>
  <c r="D33" i="2"/>
  <c r="C33" i="2"/>
  <c r="B33" i="2"/>
  <c r="AA33" i="2" s="1"/>
  <c r="D32" i="2"/>
  <c r="C32" i="2"/>
  <c r="B32" i="2"/>
  <c r="AA32" i="2" s="1"/>
  <c r="D31" i="2"/>
  <c r="C31" i="2"/>
  <c r="B31" i="2"/>
  <c r="AA31" i="2" s="1"/>
  <c r="D30" i="2"/>
  <c r="C30" i="2"/>
  <c r="B30" i="2"/>
  <c r="AA30" i="2" s="1"/>
  <c r="D29" i="2"/>
  <c r="C29" i="2"/>
  <c r="B29" i="2"/>
  <c r="AA29" i="2" s="1"/>
  <c r="D28" i="2"/>
  <c r="C28" i="2"/>
  <c r="B28" i="2"/>
  <c r="AA28" i="2" s="1"/>
  <c r="D27" i="2"/>
  <c r="C27" i="2"/>
  <c r="B27" i="2"/>
  <c r="AA27" i="2" s="1"/>
  <c r="D26" i="2"/>
  <c r="C26" i="2"/>
  <c r="B26" i="2"/>
  <c r="AA26" i="2" s="1"/>
  <c r="D25" i="2"/>
  <c r="C25" i="2"/>
  <c r="B25" i="2"/>
  <c r="AA25" i="2" s="1"/>
  <c r="D24" i="2"/>
  <c r="C24" i="2"/>
  <c r="B24" i="2"/>
  <c r="AA24" i="2" s="1"/>
  <c r="D23" i="2"/>
  <c r="C23" i="2"/>
  <c r="B23" i="2"/>
  <c r="AA23" i="2" s="1"/>
  <c r="D22" i="2"/>
  <c r="C22" i="2"/>
  <c r="B22" i="2"/>
  <c r="AA22" i="2" s="1"/>
  <c r="D21" i="2"/>
  <c r="C21" i="2"/>
  <c r="B21" i="2"/>
  <c r="AA21" i="2" s="1"/>
  <c r="D20" i="2"/>
  <c r="C20" i="2"/>
  <c r="B20" i="2"/>
  <c r="AA20" i="2" s="1"/>
  <c r="D19" i="2"/>
  <c r="C19" i="2"/>
  <c r="B19" i="2"/>
  <c r="AA19" i="2" s="1"/>
  <c r="D18" i="2"/>
  <c r="C18" i="2"/>
  <c r="B18" i="2"/>
  <c r="AA18" i="2" s="1"/>
  <c r="D17" i="2"/>
  <c r="C17" i="2"/>
  <c r="B17" i="2"/>
  <c r="AA17" i="2" s="1"/>
  <c r="D16" i="2"/>
  <c r="C16" i="2"/>
  <c r="B16" i="2"/>
  <c r="AA16" i="2" s="1"/>
  <c r="D15" i="2"/>
  <c r="C15" i="2"/>
  <c r="B15" i="2"/>
  <c r="AA15" i="2" s="1"/>
  <c r="D14" i="2"/>
  <c r="C14" i="2"/>
  <c r="B14" i="2"/>
  <c r="AA14" i="2" s="1"/>
  <c r="D13" i="2"/>
  <c r="C13" i="2"/>
  <c r="B13" i="2"/>
  <c r="AA13" i="2" s="1"/>
  <c r="D12" i="2"/>
  <c r="C12" i="2"/>
  <c r="B12" i="2"/>
  <c r="AA12" i="2" s="1"/>
  <c r="D11" i="2"/>
  <c r="C11" i="2"/>
  <c r="B11" i="2"/>
  <c r="AA11" i="2" s="1"/>
  <c r="D10" i="2"/>
  <c r="C10" i="2"/>
  <c r="B10" i="2"/>
  <c r="AA10" i="2" s="1"/>
  <c r="D9" i="2"/>
  <c r="C9" i="2"/>
  <c r="B9" i="2"/>
  <c r="AA9" i="2" s="1"/>
  <c r="D8" i="2"/>
  <c r="C8" i="2"/>
  <c r="B8" i="2"/>
  <c r="AA8" i="2" s="1"/>
  <c r="D7" i="2"/>
  <c r="C7" i="2"/>
  <c r="B7" i="2"/>
  <c r="AA7" i="2" s="1"/>
  <c r="D6" i="2"/>
  <c r="C6" i="2"/>
  <c r="B6" i="2"/>
  <c r="AA6" i="2" s="1"/>
  <c r="D5" i="2"/>
  <c r="C5" i="2"/>
  <c r="B5" i="2"/>
  <c r="AA5" i="2" s="1"/>
  <c r="D4" i="2"/>
  <c r="C4" i="2"/>
  <c r="B4" i="2"/>
  <c r="AA4" i="2" s="1"/>
  <c r="D3" i="2"/>
  <c r="C3" i="2"/>
  <c r="B3" i="2"/>
  <c r="AA3" i="2" s="1"/>
  <c r="D2" i="2"/>
  <c r="C2" i="2"/>
  <c r="B2" i="2"/>
  <c r="AA2" i="2" s="1"/>
</calcChain>
</file>

<file path=xl/sharedStrings.xml><?xml version="1.0" encoding="utf-8"?>
<sst xmlns="http://schemas.openxmlformats.org/spreadsheetml/2006/main" count="758" uniqueCount="372">
  <si>
    <t>연번</t>
    <phoneticPr fontId="2" type="noConversion"/>
  </si>
  <si>
    <t>구 분</t>
    <phoneticPr fontId="2" type="noConversion"/>
  </si>
  <si>
    <t>품  목</t>
    <phoneticPr fontId="2" type="noConversion"/>
  </si>
  <si>
    <t>세부품목</t>
    <phoneticPr fontId="2" type="noConversion"/>
  </si>
  <si>
    <t>인증단계</t>
    <phoneticPr fontId="2" type="noConversion"/>
  </si>
  <si>
    <t>규격</t>
  </si>
  <si>
    <t>무농약이상</t>
    <phoneticPr fontId="1" type="noConversion"/>
  </si>
  <si>
    <t>1등급이상, haccp 적용</t>
  </si>
  <si>
    <t>kg</t>
    <phoneticPr fontId="1" type="noConversion"/>
  </si>
  <si>
    <t>기타
(10종)</t>
    <phoneticPr fontId="1" type="noConversion"/>
  </si>
  <si>
    <t>유기농</t>
    <phoneticPr fontId="1" type="noConversion"/>
  </si>
  <si>
    <t>무농약</t>
    <phoneticPr fontId="1" type="noConversion"/>
  </si>
  <si>
    <t>유기농</t>
    <phoneticPr fontId="1" type="noConversion"/>
  </si>
  <si>
    <t>kg</t>
    <phoneticPr fontId="1" type="noConversion"/>
  </si>
  <si>
    <t>무농약</t>
    <phoneticPr fontId="1" type="noConversion"/>
  </si>
  <si>
    <t>kg</t>
    <phoneticPr fontId="1" type="noConversion"/>
  </si>
  <si>
    <t>무농약</t>
    <phoneticPr fontId="1" type="noConversion"/>
  </si>
  <si>
    <t>버섯류
(7종)</t>
    <phoneticPr fontId="1" type="noConversion"/>
  </si>
  <si>
    <t>무농약이상</t>
    <phoneticPr fontId="1" type="noConversion"/>
  </si>
  <si>
    <t>3kg판</t>
    <phoneticPr fontId="1" type="noConversion"/>
  </si>
  <si>
    <t>축산물
(5종)</t>
    <phoneticPr fontId="1" type="noConversion"/>
  </si>
  <si>
    <t>1등급이상, haccp 적용</t>
    <phoneticPr fontId="2" type="noConversion"/>
  </si>
  <si>
    <t>연근</t>
  </si>
  <si>
    <t>무농약</t>
    <phoneticPr fontId="1" type="noConversion"/>
  </si>
  <si>
    <t>유기농</t>
    <phoneticPr fontId="1" type="noConversion"/>
  </si>
  <si>
    <t>무농약</t>
    <phoneticPr fontId="1" type="noConversion"/>
  </si>
  <si>
    <t>개</t>
    <phoneticPr fontId="1" type="noConversion"/>
  </si>
  <si>
    <t>단감</t>
    <phoneticPr fontId="1" type="noConversion"/>
  </si>
  <si>
    <t>귤</t>
    <phoneticPr fontId="1" type="noConversion"/>
  </si>
  <si>
    <t>거봉</t>
    <phoneticPr fontId="1" type="noConversion"/>
  </si>
  <si>
    <t>딸기(주스용)</t>
    <phoneticPr fontId="1" type="noConversion"/>
  </si>
  <si>
    <t>무농약</t>
    <phoneticPr fontId="1" type="noConversion"/>
  </si>
  <si>
    <t>무농약</t>
    <phoneticPr fontId="1" type="noConversion"/>
  </si>
  <si>
    <t>유기농</t>
    <phoneticPr fontId="1" type="noConversion"/>
  </si>
  <si>
    <t>20kg</t>
    <phoneticPr fontId="1" type="noConversion"/>
  </si>
  <si>
    <t>무농약</t>
    <phoneticPr fontId="1" type="noConversion"/>
  </si>
  <si>
    <t>무농약</t>
    <phoneticPr fontId="1" type="noConversion"/>
  </si>
  <si>
    <t>유기농</t>
    <phoneticPr fontId="1" type="noConversion"/>
  </si>
  <si>
    <t>무농약</t>
    <phoneticPr fontId="1" type="noConversion"/>
  </si>
  <si>
    <t>무농약</t>
    <phoneticPr fontId="1" type="noConversion"/>
  </si>
  <si>
    <t>블루베리</t>
    <phoneticPr fontId="1" type="noConversion"/>
  </si>
  <si>
    <t>매실</t>
    <phoneticPr fontId="1" type="noConversion"/>
  </si>
  <si>
    <t>가지</t>
    <phoneticPr fontId="1" type="noConversion"/>
  </si>
  <si>
    <t>참나물</t>
    <phoneticPr fontId="1" type="noConversion"/>
  </si>
  <si>
    <t>청경채</t>
    <phoneticPr fontId="1" type="noConversion"/>
  </si>
  <si>
    <t>취나물</t>
    <phoneticPr fontId="1" type="noConversion"/>
  </si>
  <si>
    <t>세발나물</t>
    <phoneticPr fontId="1" type="noConversion"/>
  </si>
  <si>
    <t>토란대</t>
    <phoneticPr fontId="1" type="noConversion"/>
  </si>
  <si>
    <t>피망</t>
    <phoneticPr fontId="1" type="noConversion"/>
  </si>
  <si>
    <t>통무</t>
    <phoneticPr fontId="1" type="noConversion"/>
  </si>
  <si>
    <t>감자</t>
    <phoneticPr fontId="1" type="noConversion"/>
  </si>
  <si>
    <t>고구마</t>
    <phoneticPr fontId="1" type="noConversion"/>
  </si>
  <si>
    <t>검정깨</t>
    <phoneticPr fontId="1" type="noConversion"/>
  </si>
  <si>
    <t>녹두</t>
    <phoneticPr fontId="1" type="noConversion"/>
  </si>
  <si>
    <t>들깨</t>
    <phoneticPr fontId="1" type="noConversion"/>
  </si>
  <si>
    <t>옥수수</t>
    <phoneticPr fontId="1" type="noConversion"/>
  </si>
  <si>
    <t>참깨</t>
    <phoneticPr fontId="1" type="noConversion"/>
  </si>
  <si>
    <t>콩</t>
    <phoneticPr fontId="1" type="noConversion"/>
  </si>
  <si>
    <t>팥</t>
    <phoneticPr fontId="1" type="noConversion"/>
  </si>
  <si>
    <t>돌산갓김치</t>
    <phoneticPr fontId="1" type="noConversion"/>
  </si>
  <si>
    <t>두부</t>
    <phoneticPr fontId="1" type="noConversion"/>
  </si>
  <si>
    <t>쌀가공식품</t>
    <phoneticPr fontId="1" type="noConversion"/>
  </si>
  <si>
    <t>일반
가공식품</t>
    <phoneticPr fontId="1" type="noConversion"/>
  </si>
  <si>
    <t>계란(1등급특란)</t>
    <phoneticPr fontId="1" type="noConversion"/>
  </si>
  <si>
    <t>계란(유정란)</t>
    <phoneticPr fontId="1" type="noConversion"/>
  </si>
  <si>
    <t>닭고기</t>
    <phoneticPr fontId="1" type="noConversion"/>
  </si>
  <si>
    <t>흑미</t>
    <phoneticPr fontId="1" type="noConversion"/>
  </si>
  <si>
    <t>찰흑미</t>
    <phoneticPr fontId="1" type="noConversion"/>
  </si>
  <si>
    <t>보리쌀</t>
    <phoneticPr fontId="1" type="noConversion"/>
  </si>
  <si>
    <t>찹쌀</t>
    <phoneticPr fontId="1" type="noConversion"/>
  </si>
  <si>
    <t>현미</t>
    <phoneticPr fontId="1" type="noConversion"/>
  </si>
  <si>
    <t>찹쌀현미</t>
    <phoneticPr fontId="1" type="noConversion"/>
  </si>
  <si>
    <t>발아현미</t>
    <phoneticPr fontId="1" type="noConversion"/>
  </si>
  <si>
    <t>찰발아현미</t>
    <phoneticPr fontId="1" type="noConversion"/>
  </si>
  <si>
    <t>15곡</t>
    <phoneticPr fontId="1" type="noConversion"/>
  </si>
  <si>
    <t>깐쪽파</t>
    <phoneticPr fontId="1" type="noConversion"/>
  </si>
  <si>
    <t>생취나물</t>
    <phoneticPr fontId="1" type="noConversion"/>
  </si>
  <si>
    <t>건토란대</t>
    <phoneticPr fontId="1" type="noConversion"/>
  </si>
  <si>
    <t>삶은토란대</t>
    <phoneticPr fontId="1" type="noConversion"/>
  </si>
  <si>
    <t>청피망</t>
    <phoneticPr fontId="1" type="noConversion"/>
  </si>
  <si>
    <t>홍피망</t>
    <phoneticPr fontId="1" type="noConversion"/>
  </si>
  <si>
    <t>흙감자(대)</t>
    <phoneticPr fontId="1" type="noConversion"/>
  </si>
  <si>
    <t>찜용(중)</t>
    <phoneticPr fontId="1" type="noConversion"/>
  </si>
  <si>
    <t>조림용(알감자)</t>
    <phoneticPr fontId="1" type="noConversion"/>
  </si>
  <si>
    <t>찜용</t>
    <phoneticPr fontId="1" type="noConversion"/>
  </si>
  <si>
    <t>튀김용</t>
    <phoneticPr fontId="1" type="noConversion"/>
  </si>
  <si>
    <t>백태</t>
    <phoneticPr fontId="1" type="noConversion"/>
  </si>
  <si>
    <t>검정약콩</t>
    <phoneticPr fontId="1" type="noConversion"/>
  </si>
  <si>
    <t>서리태</t>
    <phoneticPr fontId="1" type="noConversion"/>
  </si>
  <si>
    <t>떡가공품</t>
    <phoneticPr fontId="1" type="noConversion"/>
  </si>
  <si>
    <t>짜장</t>
    <phoneticPr fontId="1" type="noConversion"/>
  </si>
  <si>
    <t>청국장</t>
    <phoneticPr fontId="1" type="noConversion"/>
  </si>
  <si>
    <t>청국장분말</t>
    <phoneticPr fontId="1" type="noConversion"/>
  </si>
  <si>
    <t>춘장</t>
    <phoneticPr fontId="1" type="noConversion"/>
  </si>
  <si>
    <t>고춧가루</t>
    <phoneticPr fontId="1" type="noConversion"/>
  </si>
  <si>
    <t>조청</t>
    <phoneticPr fontId="1" type="noConversion"/>
  </si>
  <si>
    <t>매실액</t>
    <phoneticPr fontId="1" type="noConversion"/>
  </si>
  <si>
    <t>토막,껍질유</t>
    <phoneticPr fontId="1" type="noConversion"/>
  </si>
  <si>
    <t>토막,껍질무</t>
    <phoneticPr fontId="1" type="noConversion"/>
  </si>
  <si>
    <t>통닭,껍질유</t>
    <phoneticPr fontId="1" type="noConversion"/>
  </si>
  <si>
    <t>통닭,껍질무</t>
    <phoneticPr fontId="1" type="noConversion"/>
  </si>
  <si>
    <t>정육,껍질유</t>
    <phoneticPr fontId="1" type="noConversion"/>
  </si>
  <si>
    <t>정육,껍질무</t>
    <phoneticPr fontId="1" type="noConversion"/>
  </si>
  <si>
    <t>차조</t>
    <phoneticPr fontId="1" type="noConversion"/>
  </si>
  <si>
    <t>쌀(정곡)</t>
    <phoneticPr fontId="1" type="noConversion"/>
  </si>
  <si>
    <t>검정쌀</t>
    <phoneticPr fontId="1" type="noConversion"/>
  </si>
  <si>
    <t>기장</t>
    <phoneticPr fontId="1" type="noConversion"/>
  </si>
  <si>
    <t>우리밀</t>
    <phoneticPr fontId="1" type="noConversion"/>
  </si>
  <si>
    <t>율무</t>
    <phoneticPr fontId="1" type="noConversion"/>
  </si>
  <si>
    <t>차수수</t>
    <phoneticPr fontId="1" type="noConversion"/>
  </si>
  <si>
    <t>혼합곡</t>
    <phoneticPr fontId="1" type="noConversion"/>
  </si>
  <si>
    <t>귀리</t>
    <phoneticPr fontId="1" type="noConversion"/>
  </si>
  <si>
    <t>멜론</t>
    <phoneticPr fontId="1" type="noConversion"/>
  </si>
  <si>
    <t>방울토마토</t>
    <phoneticPr fontId="1" type="noConversion"/>
  </si>
  <si>
    <t>배</t>
    <phoneticPr fontId="1" type="noConversion"/>
  </si>
  <si>
    <t>복숭아</t>
    <phoneticPr fontId="1" type="noConversion"/>
  </si>
  <si>
    <t>사과</t>
    <phoneticPr fontId="1" type="noConversion"/>
  </si>
  <si>
    <t>수박</t>
    <phoneticPr fontId="1" type="noConversion"/>
  </si>
  <si>
    <t>자두</t>
    <phoneticPr fontId="1" type="noConversion"/>
  </si>
  <si>
    <t>참다래</t>
    <phoneticPr fontId="1" type="noConversion"/>
  </si>
  <si>
    <t>참외</t>
    <phoneticPr fontId="1" type="noConversion"/>
  </si>
  <si>
    <t>포도</t>
    <phoneticPr fontId="1" type="noConversion"/>
  </si>
  <si>
    <t>한라봉</t>
    <phoneticPr fontId="1" type="noConversion"/>
  </si>
  <si>
    <t>골드키위</t>
    <phoneticPr fontId="1" type="noConversion"/>
  </si>
  <si>
    <t>노루궁뎅이버섯</t>
    <phoneticPr fontId="1" type="noConversion"/>
  </si>
  <si>
    <t>새송이버섯</t>
    <phoneticPr fontId="1" type="noConversion"/>
  </si>
  <si>
    <t>양송이버섯</t>
    <phoneticPr fontId="1" type="noConversion"/>
  </si>
  <si>
    <t>표고버섯</t>
    <phoneticPr fontId="1" type="noConversion"/>
  </si>
  <si>
    <t>생표고</t>
    <phoneticPr fontId="1" type="noConversion"/>
  </si>
  <si>
    <t>건표고</t>
    <phoneticPr fontId="1" type="noConversion"/>
  </si>
  <si>
    <t>건표고슬라이스</t>
    <phoneticPr fontId="1" type="noConversion"/>
  </si>
  <si>
    <t>참타리버섯</t>
    <phoneticPr fontId="1" type="noConversion"/>
  </si>
  <si>
    <t>팽이버섯</t>
    <phoneticPr fontId="1" type="noConversion"/>
  </si>
  <si>
    <t>갓</t>
    <phoneticPr fontId="1" type="noConversion"/>
  </si>
  <si>
    <t>건고추</t>
    <phoneticPr fontId="1" type="noConversion"/>
  </si>
  <si>
    <t>건고추꼭지제거</t>
    <phoneticPr fontId="1" type="noConversion"/>
  </si>
  <si>
    <t>고구마대</t>
    <phoneticPr fontId="1" type="noConversion"/>
  </si>
  <si>
    <t>고사리</t>
    <phoneticPr fontId="1" type="noConversion"/>
  </si>
  <si>
    <t>건고사리</t>
    <phoneticPr fontId="1" type="noConversion"/>
  </si>
  <si>
    <t>삶은고사리</t>
    <phoneticPr fontId="1" type="noConversion"/>
  </si>
  <si>
    <t>고추</t>
    <phoneticPr fontId="1" type="noConversion"/>
  </si>
  <si>
    <t>풋고추</t>
    <phoneticPr fontId="1" type="noConversion"/>
  </si>
  <si>
    <t>홍고추</t>
    <phoneticPr fontId="1" type="noConversion"/>
  </si>
  <si>
    <t>청양고추</t>
    <phoneticPr fontId="1" type="noConversion"/>
  </si>
  <si>
    <t>꽈리고추</t>
    <phoneticPr fontId="1" type="noConversion"/>
  </si>
  <si>
    <t>오이고추</t>
    <phoneticPr fontId="1" type="noConversion"/>
  </si>
  <si>
    <t>근대</t>
    <phoneticPr fontId="1" type="noConversion"/>
  </si>
  <si>
    <t>깐마늘</t>
    <phoneticPr fontId="1" type="noConversion"/>
  </si>
  <si>
    <t>꼭지제거 깐마늘</t>
    <phoneticPr fontId="1" type="noConversion"/>
  </si>
  <si>
    <t>깻잎</t>
    <phoneticPr fontId="1" type="noConversion"/>
  </si>
  <si>
    <t>냉이</t>
    <phoneticPr fontId="1" type="noConversion"/>
  </si>
  <si>
    <t>단호박</t>
    <phoneticPr fontId="1" type="noConversion"/>
  </si>
  <si>
    <t>달래</t>
    <phoneticPr fontId="1" type="noConversion"/>
  </si>
  <si>
    <t>당근</t>
    <phoneticPr fontId="1" type="noConversion"/>
  </si>
  <si>
    <t>대파</t>
    <phoneticPr fontId="1" type="noConversion"/>
  </si>
  <si>
    <t>대파(실파)</t>
    <phoneticPr fontId="1" type="noConversion"/>
  </si>
  <si>
    <t>실파깐것</t>
    <phoneticPr fontId="1" type="noConversion"/>
  </si>
  <si>
    <t>도라지</t>
    <phoneticPr fontId="1" type="noConversion"/>
  </si>
  <si>
    <t>두릅</t>
    <phoneticPr fontId="1" type="noConversion"/>
  </si>
  <si>
    <t>무말랭이</t>
    <phoneticPr fontId="1" type="noConversion"/>
  </si>
  <si>
    <t>미나리</t>
    <phoneticPr fontId="1" type="noConversion"/>
  </si>
  <si>
    <t>배추</t>
    <phoneticPr fontId="1" type="noConversion"/>
  </si>
  <si>
    <t>절임배추</t>
    <phoneticPr fontId="1" type="noConversion"/>
  </si>
  <si>
    <t>얼갈이배추</t>
    <phoneticPr fontId="1" type="noConversion"/>
  </si>
  <si>
    <t>부추</t>
    <phoneticPr fontId="1" type="noConversion"/>
  </si>
  <si>
    <t>브로콜리</t>
    <phoneticPr fontId="1" type="noConversion"/>
  </si>
  <si>
    <t>상추</t>
    <phoneticPr fontId="1" type="noConversion"/>
  </si>
  <si>
    <t>새싹채소</t>
    <phoneticPr fontId="1" type="noConversion"/>
  </si>
  <si>
    <t>모듬베이비채소</t>
    <phoneticPr fontId="1" type="noConversion"/>
  </si>
  <si>
    <t>생강</t>
    <phoneticPr fontId="1" type="noConversion"/>
  </si>
  <si>
    <t>숙주나물</t>
    <phoneticPr fontId="1" type="noConversion"/>
  </si>
  <si>
    <t>시금치</t>
    <phoneticPr fontId="1" type="noConversion"/>
  </si>
  <si>
    <t>쑥</t>
    <phoneticPr fontId="1" type="noConversion"/>
  </si>
  <si>
    <t>쑥갓</t>
    <phoneticPr fontId="1" type="noConversion"/>
  </si>
  <si>
    <t>아욱</t>
    <phoneticPr fontId="1" type="noConversion"/>
  </si>
  <si>
    <t>애호박</t>
    <phoneticPr fontId="1" type="noConversion"/>
  </si>
  <si>
    <t>양상추</t>
    <phoneticPr fontId="1" type="noConversion"/>
  </si>
  <si>
    <t>열무</t>
    <phoneticPr fontId="1" type="noConversion"/>
  </si>
  <si>
    <t>김치용</t>
    <phoneticPr fontId="1" type="noConversion"/>
  </si>
  <si>
    <t>나물용</t>
    <phoneticPr fontId="1" type="noConversion"/>
  </si>
  <si>
    <t>양배추</t>
    <phoneticPr fontId="1" type="noConversion"/>
  </si>
  <si>
    <t>붉은양배추</t>
    <phoneticPr fontId="1" type="noConversion"/>
  </si>
  <si>
    <t>양파</t>
    <phoneticPr fontId="1" type="noConversion"/>
  </si>
  <si>
    <t>깐양파</t>
    <phoneticPr fontId="1" type="noConversion"/>
  </si>
  <si>
    <t>파프리카</t>
    <phoneticPr fontId="1" type="noConversion"/>
  </si>
  <si>
    <t>오이</t>
    <phoneticPr fontId="1" type="noConversion"/>
  </si>
  <si>
    <t>무청시래기</t>
    <phoneticPr fontId="1" type="noConversion"/>
  </si>
  <si>
    <t>쪽파</t>
    <phoneticPr fontId="1" type="noConversion"/>
  </si>
  <si>
    <t>딸기</t>
    <phoneticPr fontId="1" type="noConversion"/>
  </si>
  <si>
    <t>콩나물</t>
    <phoneticPr fontId="1" type="noConversion"/>
  </si>
  <si>
    <t>400g모</t>
    <phoneticPr fontId="1" type="noConversion"/>
  </si>
  <si>
    <t>치커리</t>
    <phoneticPr fontId="1" type="noConversion"/>
  </si>
  <si>
    <t>밤</t>
    <phoneticPr fontId="1" type="noConversion"/>
  </si>
  <si>
    <t>12월평균</t>
    <phoneticPr fontId="2" type="noConversion"/>
  </si>
  <si>
    <t>최고가격</t>
    <phoneticPr fontId="2" type="noConversion"/>
  </si>
  <si>
    <t>최저가격</t>
    <phoneticPr fontId="2" type="noConversion"/>
  </si>
  <si>
    <t>목포</t>
    <phoneticPr fontId="2" type="noConversion"/>
  </si>
  <si>
    <t>여수</t>
    <phoneticPr fontId="2" type="noConversion"/>
  </si>
  <si>
    <t>순천</t>
    <phoneticPr fontId="2" type="noConversion"/>
  </si>
  <si>
    <t>나주</t>
    <phoneticPr fontId="2" type="noConversion"/>
  </si>
  <si>
    <t>광양</t>
    <phoneticPr fontId="2" type="noConversion"/>
  </si>
  <si>
    <t>담양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</si>
  <si>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</si>
  <si>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</si>
  <si>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</si>
  <si>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보성</t>
    <phoneticPr fontId="2" type="noConversion"/>
  </si>
  <si>
    <t>화순</t>
    <phoneticPr fontId="2" type="noConversion"/>
  </si>
  <si>
    <t>장흥</t>
    <phoneticPr fontId="2" type="noConversion"/>
  </si>
  <si>
    <t>강진</t>
    <phoneticPr fontId="2" type="noConversion"/>
  </si>
  <si>
    <t>해남</t>
    <phoneticPr fontId="2" type="noConversion"/>
  </si>
  <si>
    <t>영암</t>
    <phoneticPr fontId="2" type="noConversion"/>
  </si>
  <si>
    <t>무안</t>
    <phoneticPr fontId="2" type="noConversion"/>
  </si>
  <si>
    <t>함평</t>
    <phoneticPr fontId="2" type="noConversion"/>
  </si>
  <si>
    <t>영광</t>
    <phoneticPr fontId="2" type="noConversion"/>
  </si>
  <si>
    <t>장성</t>
    <phoneticPr fontId="2" type="noConversion"/>
  </si>
  <si>
    <t>완도(내륙)</t>
    <phoneticPr fontId="2" type="noConversion"/>
  </si>
  <si>
    <t>진도(내륙)</t>
    <phoneticPr fontId="2" type="noConversion"/>
  </si>
  <si>
    <t>신안(내륙)</t>
    <phoneticPr fontId="2" type="noConversion"/>
  </si>
  <si>
    <t>평균 20%</t>
    <phoneticPr fontId="2" type="noConversion"/>
  </si>
  <si>
    <t>현미</t>
    <phoneticPr fontId="2" type="noConversion"/>
  </si>
  <si>
    <t>찹쌀</t>
    <phoneticPr fontId="2" type="noConversion"/>
  </si>
  <si>
    <t>백태</t>
    <phoneticPr fontId="2" type="noConversion"/>
  </si>
  <si>
    <t>보리쌀</t>
    <phoneticPr fontId="2" type="noConversion"/>
  </si>
  <si>
    <t>율무</t>
    <phoneticPr fontId="2" type="noConversion"/>
  </si>
  <si>
    <t>찹쌀현미</t>
    <phoneticPr fontId="2" type="noConversion"/>
  </si>
  <si>
    <t>서리태</t>
    <phoneticPr fontId="2" type="noConversion"/>
  </si>
  <si>
    <t>차조</t>
    <phoneticPr fontId="2" type="noConversion"/>
  </si>
  <si>
    <t>발아현미</t>
    <phoneticPr fontId="2" type="noConversion"/>
  </si>
  <si>
    <t>기장</t>
    <phoneticPr fontId="2" type="noConversion"/>
  </si>
  <si>
    <t>검정약콩</t>
    <phoneticPr fontId="2" type="noConversion"/>
  </si>
  <si>
    <t>흑미</t>
    <phoneticPr fontId="2" type="noConversion"/>
  </si>
  <si>
    <t>감자</t>
    <phoneticPr fontId="2" type="noConversion"/>
  </si>
  <si>
    <t>고구마</t>
    <phoneticPr fontId="2" type="noConversion"/>
  </si>
  <si>
    <t>오이</t>
    <phoneticPr fontId="2" type="noConversion"/>
  </si>
  <si>
    <t>풋고추</t>
    <phoneticPr fontId="2" type="noConversion"/>
  </si>
  <si>
    <t>애호박</t>
    <phoneticPr fontId="2" type="noConversion"/>
  </si>
  <si>
    <t>당근</t>
    <phoneticPr fontId="2" type="noConversion"/>
  </si>
  <si>
    <t>양배추</t>
    <phoneticPr fontId="2" type="noConversion"/>
  </si>
  <si>
    <t>깻잎</t>
    <phoneticPr fontId="2" type="noConversion"/>
  </si>
  <si>
    <t>청피망</t>
    <phoneticPr fontId="2" type="noConversion"/>
  </si>
  <si>
    <t>부추</t>
    <phoneticPr fontId="2" type="noConversion"/>
  </si>
  <si>
    <t>시금치</t>
    <phoneticPr fontId="2" type="noConversion"/>
  </si>
  <si>
    <t>아욱</t>
    <phoneticPr fontId="2" type="noConversion"/>
  </si>
  <si>
    <t>양파</t>
    <phoneticPr fontId="2" type="noConversion"/>
  </si>
  <si>
    <t>대파</t>
    <phoneticPr fontId="2" type="noConversion"/>
  </si>
  <si>
    <t>청상추</t>
    <phoneticPr fontId="2" type="noConversion"/>
  </si>
  <si>
    <t>느타리버섯</t>
    <phoneticPr fontId="2" type="noConversion"/>
  </si>
  <si>
    <t>미나리</t>
    <phoneticPr fontId="2" type="noConversion"/>
  </si>
  <si>
    <t>무</t>
    <phoneticPr fontId="2" type="noConversion"/>
  </si>
  <si>
    <t>깐마늘</t>
    <phoneticPr fontId="2" type="noConversion"/>
  </si>
  <si>
    <t>콩나물</t>
    <phoneticPr fontId="2" type="noConversion"/>
  </si>
  <si>
    <t>건고추</t>
    <phoneticPr fontId="2" type="noConversion"/>
  </si>
  <si>
    <t>쑥갓</t>
    <phoneticPr fontId="2" type="noConversion"/>
  </si>
  <si>
    <t>열무</t>
    <phoneticPr fontId="2" type="noConversion"/>
  </si>
  <si>
    <t>팽이버섯</t>
    <phoneticPr fontId="2" type="noConversion"/>
  </si>
  <si>
    <t>새송이버섯</t>
    <phoneticPr fontId="2" type="noConversion"/>
  </si>
  <si>
    <t>방울토마토</t>
    <phoneticPr fontId="2" type="noConversion"/>
  </si>
  <si>
    <t>완숙토마토</t>
    <phoneticPr fontId="2" type="noConversion"/>
  </si>
  <si>
    <t>배</t>
    <phoneticPr fontId="2" type="noConversion"/>
  </si>
  <si>
    <t>멜론</t>
    <phoneticPr fontId="2" type="noConversion"/>
  </si>
  <si>
    <t>감귤</t>
    <phoneticPr fontId="2" type="noConversion"/>
  </si>
  <si>
    <t>딸기</t>
    <phoneticPr fontId="2" type="noConversion"/>
  </si>
  <si>
    <t>참외</t>
    <phoneticPr fontId="2" type="noConversion"/>
  </si>
  <si>
    <t>새송이버섯</t>
    <phoneticPr fontId="1" type="noConversion"/>
  </si>
  <si>
    <t>토마토</t>
    <phoneticPr fontId="1" type="noConversion"/>
  </si>
  <si>
    <t>유기농쌀</t>
    <phoneticPr fontId="2" type="noConversion"/>
  </si>
  <si>
    <t>유기전환기</t>
    <phoneticPr fontId="2" type="noConversion"/>
  </si>
  <si>
    <t>유기농쌀</t>
    <phoneticPr fontId="1" type="noConversion"/>
  </si>
  <si>
    <t>1등급이상, 
haccp 적용</t>
  </si>
  <si>
    <t>10kg</t>
    <phoneticPr fontId="1" type="noConversion"/>
  </si>
  <si>
    <t>샤인머스켓</t>
    <phoneticPr fontId="1" type="noConversion"/>
  </si>
  <si>
    <t>가슴살</t>
    <phoneticPr fontId="1" type="noConversion"/>
  </si>
  <si>
    <t>1등급이상, 
haccp 적용</t>
    <phoneticPr fontId="1" type="noConversion"/>
  </si>
  <si>
    <t>날개봉</t>
    <phoneticPr fontId="1" type="noConversion"/>
  </si>
  <si>
    <t>1등급이상, haccp 적용</t>
    <phoneticPr fontId="1" type="noConversion"/>
  </si>
  <si>
    <t>삼겹살</t>
    <phoneticPr fontId="1" type="noConversion"/>
  </si>
  <si>
    <t>등심</t>
    <phoneticPr fontId="1" type="noConversion"/>
  </si>
  <si>
    <t>전지</t>
    <phoneticPr fontId="1" type="noConversion"/>
  </si>
  <si>
    <t>후지</t>
    <phoneticPr fontId="1" type="noConversion"/>
  </si>
  <si>
    <t>갈비</t>
    <phoneticPr fontId="1" type="noConversion"/>
  </si>
  <si>
    <t>날개윙</t>
    <phoneticPr fontId="1" type="noConversion"/>
  </si>
  <si>
    <t>북채</t>
    <phoneticPr fontId="1" type="noConversion"/>
  </si>
  <si>
    <t>목심</t>
    <phoneticPr fontId="1" type="noConversion"/>
  </si>
  <si>
    <t>등뼈</t>
    <phoneticPr fontId="1" type="noConversion"/>
  </si>
  <si>
    <t>사태</t>
    <phoneticPr fontId="1" type="noConversion"/>
  </si>
  <si>
    <t>갈비(구이용)</t>
    <phoneticPr fontId="1" type="noConversion"/>
  </si>
  <si>
    <t>kg</t>
    <phoneticPr fontId="1" type="noConversion"/>
  </si>
  <si>
    <t>갈비(찜)</t>
    <phoneticPr fontId="1" type="noConversion"/>
  </si>
  <si>
    <t>설도,설깃</t>
    <phoneticPr fontId="1" type="noConversion"/>
  </si>
  <si>
    <t>1등급이상, haccp 적용</t>
    <phoneticPr fontId="1" type="noConversion"/>
  </si>
  <si>
    <t>앞다리</t>
    <phoneticPr fontId="1" type="noConversion"/>
  </si>
  <si>
    <t>양지</t>
    <phoneticPr fontId="1" type="noConversion"/>
  </si>
  <si>
    <t>목심</t>
    <phoneticPr fontId="1" type="noConversion"/>
  </si>
  <si>
    <t>세절</t>
    <phoneticPr fontId="1" type="noConversion"/>
  </si>
  <si>
    <t>통오리</t>
    <phoneticPr fontId="1" type="noConversion"/>
  </si>
  <si>
    <t>오리(토막)</t>
    <phoneticPr fontId="1" type="noConversion"/>
  </si>
  <si>
    <t>훈제슬라이스</t>
    <phoneticPr fontId="1" type="noConversion"/>
  </si>
  <si>
    <t>1등급이상, haccp 적용</t>
    <phoneticPr fontId="2" type="noConversion"/>
  </si>
  <si>
    <t>돼지고기</t>
    <phoneticPr fontId="1" type="noConversion"/>
  </si>
  <si>
    <t>소고기</t>
    <phoneticPr fontId="1" type="noConversion"/>
  </si>
  <si>
    <t>오리고기</t>
    <phoneticPr fontId="1" type="noConversion"/>
  </si>
  <si>
    <t>등갈비</t>
    <phoneticPr fontId="1" type="noConversion"/>
  </si>
  <si>
    <t>kg</t>
    <phoneticPr fontId="1" type="noConversion"/>
  </si>
  <si>
    <t>사골</t>
    <phoneticPr fontId="1" type="noConversion"/>
  </si>
  <si>
    <t>잡뼈</t>
    <phoneticPr fontId="1" type="noConversion"/>
  </si>
  <si>
    <t>가공
식품
(5종)</t>
    <phoneticPr fontId="1" type="noConversion"/>
  </si>
  <si>
    <t>생 데친 쑥</t>
    <phoneticPr fontId="1" type="noConversion"/>
  </si>
  <si>
    <t>안심</t>
    <phoneticPr fontId="1" type="noConversion"/>
  </si>
  <si>
    <t>빨강/주황/노랑</t>
    <phoneticPr fontId="1" type="noConversion"/>
  </si>
  <si>
    <t>대패삼겹</t>
    <phoneticPr fontId="1" type="noConversion"/>
  </si>
  <si>
    <t>차돌박이</t>
    <phoneticPr fontId="1" type="noConversion"/>
  </si>
  <si>
    <t>방풍나물</t>
    <phoneticPr fontId="1" type="noConversion"/>
  </si>
  <si>
    <t>생데친방풍나물</t>
    <phoneticPr fontId="1" type="noConversion"/>
  </si>
  <si>
    <t>건데친무청시래기</t>
    <phoneticPr fontId="1" type="noConversion"/>
  </si>
  <si>
    <t>건데친취나물</t>
    <phoneticPr fontId="1" type="noConversion"/>
  </si>
  <si>
    <t>슬라이스</t>
    <phoneticPr fontId="1" type="noConversion"/>
  </si>
  <si>
    <t>느타리버섯</t>
    <phoneticPr fontId="1" type="noConversion"/>
  </si>
  <si>
    <t>강낭콩</t>
    <phoneticPr fontId="1" type="noConversion"/>
  </si>
  <si>
    <t>꼬마새송이</t>
    <phoneticPr fontId="1" type="noConversion"/>
  </si>
  <si>
    <t>찰보리쌀</t>
    <phoneticPr fontId="1" type="noConversion"/>
  </si>
  <si>
    <t>하이아미</t>
    <phoneticPr fontId="1" type="noConversion"/>
  </si>
  <si>
    <t>도지사
인증제품</t>
    <phoneticPr fontId="1" type="noConversion"/>
  </si>
  <si>
    <t>하이아미</t>
    <phoneticPr fontId="1" type="noConversion"/>
  </si>
  <si>
    <t>생식옥수수(초당)</t>
    <phoneticPr fontId="1" type="noConversion"/>
  </si>
  <si>
    <t>찐옥수수</t>
    <phoneticPr fontId="1" type="noConversion"/>
  </si>
  <si>
    <t>무농약</t>
    <phoneticPr fontId="1" type="noConversion"/>
  </si>
  <si>
    <t>개</t>
    <phoneticPr fontId="1" type="noConversion"/>
  </si>
  <si>
    <t>혼합정육1</t>
    <phoneticPr fontId="1" type="noConversion"/>
  </si>
  <si>
    <t>혼합정육2</t>
    <phoneticPr fontId="1" type="noConversion"/>
  </si>
  <si>
    <t>개</t>
    <phoneticPr fontId="1" type="noConversion"/>
  </si>
  <si>
    <t>채끝등심</t>
    <phoneticPr fontId="1" type="noConversion"/>
  </si>
  <si>
    <t>레몬</t>
    <phoneticPr fontId="1" type="noConversion"/>
  </si>
  <si>
    <t>비고</t>
    <phoneticPr fontId="2" type="noConversion"/>
  </si>
  <si>
    <t>무농약</t>
    <phoneticPr fontId="1" type="noConversion"/>
  </si>
  <si>
    <t>안심</t>
    <phoneticPr fontId="1" type="noConversion"/>
  </si>
  <si>
    <t>2등급이상, haccp 적용</t>
  </si>
  <si>
    <t>가슴살+정육(껍질무)</t>
    <phoneticPr fontId="1" type="noConversion"/>
  </si>
  <si>
    <t>가슴살+정육(껍질유)</t>
    <phoneticPr fontId="1" type="noConversion"/>
  </si>
  <si>
    <t>30개입</t>
    <phoneticPr fontId="1" type="noConversion"/>
  </si>
  <si>
    <t>생옥수수</t>
    <phoneticPr fontId="1" type="noConversion"/>
  </si>
  <si>
    <t>레드향</t>
    <phoneticPr fontId="1" type="noConversion"/>
  </si>
  <si>
    <t>바나나</t>
    <phoneticPr fontId="1" type="noConversion"/>
  </si>
  <si>
    <t>황금향</t>
    <phoneticPr fontId="1" type="noConversion"/>
  </si>
  <si>
    <t>과일류
(27종)</t>
    <phoneticPr fontId="1" type="noConversion"/>
  </si>
  <si>
    <t>마리</t>
    <phoneticPr fontId="1" type="noConversion"/>
  </si>
  <si>
    <t>판</t>
    <phoneticPr fontId="1" type="noConversion"/>
  </si>
  <si>
    <t>L</t>
    <phoneticPr fontId="1" type="noConversion"/>
  </si>
  <si>
    <t>무농약</t>
    <phoneticPr fontId="1" type="noConversion"/>
  </si>
  <si>
    <t>채소류
(50종)</t>
    <phoneticPr fontId="1" type="noConversion"/>
  </si>
  <si>
    <t>과일류
(27종)</t>
    <phoneticPr fontId="1" type="noConversion"/>
  </si>
  <si>
    <t>축산물
(5종)</t>
    <phoneticPr fontId="1" type="noConversion"/>
  </si>
  <si>
    <t>곡류
(12종)</t>
    <phoneticPr fontId="1" type="noConversion"/>
  </si>
  <si>
    <t>채소류
(49종)</t>
    <phoneticPr fontId="1" type="noConversion"/>
  </si>
  <si>
    <t>가공
식품
(5종)</t>
    <phoneticPr fontId="1" type="noConversion"/>
  </si>
  <si>
    <t>생쑥</t>
    <phoneticPr fontId="1" type="noConversion"/>
  </si>
  <si>
    <r>
      <t>* 타도산 허용품목 : 감귤, 만감류, 양송이버섯, 참외
* 전라남도 계약재배 품목:</t>
    </r>
    <r>
      <rPr>
        <b/>
        <sz val="14"/>
        <rFont val="맑은 고딕"/>
        <family val="3"/>
        <charset val="129"/>
        <scheme val="major"/>
      </rPr>
      <t xml:space="preserve"> 유기농쌀 및 주요 45종</t>
    </r>
    <r>
      <rPr>
        <b/>
        <sz val="14"/>
        <color rgb="FF0070C0"/>
        <rFont val="맑은 고딕"/>
        <family val="3"/>
        <charset val="129"/>
        <scheme val="major"/>
      </rPr>
      <t>(굵은글)</t>
    </r>
    <r>
      <rPr>
        <sz val="14"/>
        <rFont val="맑은 고딕"/>
        <family val="3"/>
        <charset val="129"/>
        <scheme val="major"/>
      </rPr>
      <t xml:space="preserve">
* 색구분: </t>
    </r>
    <r>
      <rPr>
        <b/>
        <sz val="14"/>
        <rFont val="맑은 고딕"/>
        <family val="3"/>
        <charset val="129"/>
        <scheme val="major"/>
      </rPr>
      <t>여수산</t>
    </r>
    <r>
      <rPr>
        <b/>
        <sz val="14"/>
        <color rgb="FF0070C0"/>
        <rFont val="맑은 고딕"/>
        <family val="3"/>
        <charset val="129"/>
        <scheme val="major"/>
      </rPr>
      <t>(적색글)</t>
    </r>
    <r>
      <rPr>
        <b/>
        <sz val="14"/>
        <color theme="1"/>
        <rFont val="맑은 고딕"/>
        <family val="3"/>
        <charset val="129"/>
        <scheme val="major"/>
      </rPr>
      <t>, 수매 기준 가격유지</t>
    </r>
    <r>
      <rPr>
        <b/>
        <sz val="14"/>
        <color rgb="FF0070C0"/>
        <rFont val="맑은 고딕"/>
        <family val="3"/>
        <charset val="129"/>
        <scheme val="major"/>
      </rPr>
      <t>(노란바탕)</t>
    </r>
    <r>
      <rPr>
        <sz val="14"/>
        <color rgb="FF0070C0"/>
        <rFont val="맑은 고딕"/>
        <family val="3"/>
        <charset val="129"/>
        <scheme val="major"/>
      </rPr>
      <t xml:space="preserve">   </t>
    </r>
    <r>
      <rPr>
        <sz val="14"/>
        <color rgb="FFFF0000"/>
        <rFont val="맑은 고딕"/>
        <family val="3"/>
        <charset val="129"/>
        <scheme val="major"/>
      </rPr>
      <t xml:space="preserve">                                                                                                </t>
    </r>
    <r>
      <rPr>
        <sz val="14"/>
        <color theme="1"/>
        <rFont val="맑은 고딕"/>
        <family val="3"/>
        <charset val="129"/>
        <scheme val="major"/>
      </rPr>
      <t>(단위 : 원)</t>
    </r>
    <phoneticPr fontId="2" type="noConversion"/>
  </si>
  <si>
    <t>배즙</t>
    <phoneticPr fontId="1" type="noConversion"/>
  </si>
  <si>
    <t>봉</t>
    <phoneticPr fontId="1" type="noConversion"/>
  </si>
  <si>
    <t>2023년  7~8월분 학교급식 친환경농산물 식재료 공급단가 결정 사항</t>
    <phoneticPr fontId="2" type="noConversion"/>
  </si>
  <si>
    <t>7/1~7/31</t>
  </si>
  <si>
    <t>7/1~7/31</t>
    <phoneticPr fontId="1" type="noConversion"/>
  </si>
  <si>
    <t>7/5~7/14</t>
    <phoneticPr fontId="1" type="noConversion"/>
  </si>
  <si>
    <t>흑미니수박</t>
    <phoneticPr fontId="1" type="noConversion"/>
  </si>
  <si>
    <t>7/10~7/31</t>
    <phoneticPr fontId="1" type="noConversion"/>
  </si>
  <si>
    <t>7/15~</t>
    <phoneticPr fontId="1" type="noConversion"/>
  </si>
  <si>
    <t>8/1~</t>
    <phoneticPr fontId="1" type="noConversion"/>
  </si>
  <si>
    <t>깐도라지(채)</t>
    <phoneticPr fontId="1" type="noConversion"/>
  </si>
  <si>
    <t>깐도라지(실채)</t>
    <phoneticPr fontId="1" type="noConversion"/>
  </si>
  <si>
    <t>7/10~</t>
    <phoneticPr fontId="1" type="noConversion"/>
  </si>
  <si>
    <t>7~8월분
결정가격</t>
    <phoneticPr fontId="2" type="noConversion"/>
  </si>
  <si>
    <t>7/1~7/7</t>
    <phoneticPr fontId="1" type="noConversion"/>
  </si>
  <si>
    <t>~7/10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</si>
</sst>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0.E+00"/>
    <numFmt numFmtId="178" formatCode="#,##0_);\(#,##0\)"/>
    <numFmt numFmtId="179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3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ajor"/>
    </font>
    <font>
      <sz val="14"/>
      <color rgb="FFFF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3"/>
      <name val="맑은 고딕"/>
      <family val="3"/>
      <charset val="129"/>
      <scheme val="major"/>
    </font>
    <font>
      <sz val="13"/>
      <color rgb="FFFF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ajor"/>
    </font>
    <font>
      <sz val="13"/>
      <color rgb="FF00B050"/>
      <name val="맑은 고딕"/>
      <family val="3"/>
      <charset val="129"/>
      <scheme val="minor"/>
    </font>
    <font>
      <sz val="13"/>
      <color rgb="FF00B0F0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6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b/>
      <sz val="16"/>
      <color rgb="FF00B0F0"/>
      <name val="맑은 고딕"/>
      <family val="3"/>
      <charset val="129"/>
      <scheme val="major"/>
    </font>
    <font>
      <b/>
      <sz val="16"/>
      <color theme="1"/>
      <name val="맑은 고딕"/>
      <family val="2"/>
      <charset val="129"/>
      <scheme val="minor"/>
    </font>
    <font>
      <b/>
      <sz val="14"/>
      <color rgb="FF0070C0"/>
      <name val="맑은 고딕"/>
      <family val="3"/>
      <charset val="129"/>
      <scheme val="major"/>
    </font>
    <font>
      <sz val="14"/>
      <color rgb="FF0070C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84">
    <xf numFmtId="0" fontId="0" fillId="0" borderId="0" xfId="0">
      <alignment vertical="center"/>
    </xf>
    <xf numFmtId="41" fontId="7" fillId="2" borderId="1" xfId="1" applyFont="1" applyFill="1" applyBorder="1" applyAlignment="1">
      <alignment horizontal="center" vertical="center" shrinkToFit="1"/>
    </xf>
    <xf numFmtId="41" fontId="7" fillId="3" borderId="1" xfId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  <xf numFmtId="41" fontId="5" fillId="3" borderId="1" xfId="1" applyFont="1" applyFill="1" applyBorder="1" applyAlignment="1">
      <alignment horizontal="center" vertical="center" shrinkToFit="1"/>
    </xf>
    <xf numFmtId="0" fontId="5" fillId="2" borderId="1" xfId="1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right" vertical="center" shrinkToFit="1"/>
    </xf>
    <xf numFmtId="176" fontId="7" fillId="3" borderId="1" xfId="1" applyNumberFormat="1" applyFont="1" applyFill="1" applyBorder="1" applyAlignment="1">
      <alignment horizontal="right" vertical="center" shrinkToFit="1"/>
    </xf>
    <xf numFmtId="176" fontId="7" fillId="2" borderId="1" xfId="1" applyNumberFormat="1" applyFont="1" applyFill="1" applyBorder="1" applyAlignment="1">
      <alignment horizontal="right" vertical="center" shrinkToFit="1"/>
    </xf>
    <xf numFmtId="41" fontId="7" fillId="2" borderId="1" xfId="1" applyFont="1" applyFill="1" applyBorder="1" applyAlignment="1">
      <alignment horizontal="right" vertical="center" shrinkToFit="1"/>
    </xf>
    <xf numFmtId="41" fontId="5" fillId="2" borderId="1" xfId="1" applyFont="1" applyFill="1" applyBorder="1">
      <alignment vertical="center"/>
    </xf>
    <xf numFmtId="41" fontId="5" fillId="3" borderId="1" xfId="1" applyFont="1" applyFill="1" applyBorder="1">
      <alignment vertical="center"/>
    </xf>
    <xf numFmtId="3" fontId="5" fillId="2" borderId="1" xfId="1" applyNumberFormat="1" applyFont="1" applyFill="1" applyBorder="1">
      <alignment vertical="center"/>
    </xf>
    <xf numFmtId="41" fontId="5" fillId="2" borderId="1" xfId="1" applyFont="1" applyFill="1" applyBorder="1" applyAlignment="1">
      <alignment horizontal="center" vertical="center"/>
    </xf>
    <xf numFmtId="41" fontId="5" fillId="2" borderId="1" xfId="3" applyFont="1" applyFill="1" applyBorder="1">
      <alignment vertical="center"/>
    </xf>
    <xf numFmtId="41" fontId="5" fillId="2" borderId="1" xfId="4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right" vertical="center"/>
    </xf>
    <xf numFmtId="41" fontId="7" fillId="2" borderId="1" xfId="1" applyFont="1" applyFill="1" applyBorder="1" applyAlignment="1">
      <alignment horizontal="right" vertical="center"/>
    </xf>
    <xf numFmtId="41" fontId="6" fillId="2" borderId="1" xfId="0" applyNumberFormat="1" applyFont="1" applyFill="1" applyBorder="1" applyAlignment="1">
      <alignment horizontal="center" vertical="center" wrapText="1"/>
    </xf>
    <xf numFmtId="41" fontId="8" fillId="2" borderId="1" xfId="1" applyFont="1" applyFill="1" applyBorder="1" applyAlignment="1">
      <alignment horizontal="right" vertical="center" wrapText="1"/>
    </xf>
    <xf numFmtId="41" fontId="7" fillId="2" borderId="1" xfId="1" applyFont="1" applyFill="1" applyBorder="1" applyAlignment="1">
      <alignment horizontal="center" vertical="center"/>
    </xf>
    <xf numFmtId="41" fontId="7" fillId="2" borderId="1" xfId="1" applyFont="1" applyFill="1" applyBorder="1">
      <alignment vertical="center"/>
    </xf>
    <xf numFmtId="41" fontId="6" fillId="2" borderId="1" xfId="1" applyFont="1" applyFill="1" applyBorder="1">
      <alignment vertical="center"/>
    </xf>
    <xf numFmtId="3" fontId="5" fillId="2" borderId="1" xfId="1" applyNumberFormat="1" applyFont="1" applyFill="1" applyBorder="1" applyAlignment="1">
      <alignment horizontal="right" vertical="center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176" fontId="13" fillId="2" borderId="8" xfId="0" applyNumberFormat="1" applyFont="1" applyFill="1" applyBorder="1" applyAlignment="1">
      <alignment horizontal="center" vertical="center"/>
    </xf>
    <xf numFmtId="176" fontId="22" fillId="2" borderId="8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20" fillId="2" borderId="6" xfId="0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41" fontId="13" fillId="2" borderId="8" xfId="2" applyFont="1" applyFill="1" applyBorder="1" applyAlignment="1">
      <alignment horizontal="center" vertical="center"/>
    </xf>
    <xf numFmtId="41" fontId="18" fillId="2" borderId="8" xfId="2" applyFont="1" applyFill="1" applyBorder="1" applyAlignment="1">
      <alignment horizontal="center" vertical="center"/>
    </xf>
    <xf numFmtId="41" fontId="22" fillId="2" borderId="8" xfId="2" applyFont="1" applyFill="1" applyBorder="1" applyAlignment="1">
      <alignment horizontal="left" vertical="center"/>
    </xf>
    <xf numFmtId="41" fontId="23" fillId="2" borderId="8" xfId="2" applyFont="1" applyFill="1" applyBorder="1" applyAlignment="1">
      <alignment horizontal="left" vertical="center"/>
    </xf>
    <xf numFmtId="41" fontId="24" fillId="2" borderId="8" xfId="2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 shrinkToFit="1"/>
    </xf>
    <xf numFmtId="41" fontId="25" fillId="2" borderId="8" xfId="2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 shrinkToFit="1"/>
    </xf>
    <xf numFmtId="0" fontId="24" fillId="2" borderId="8" xfId="0" applyFont="1" applyFill="1" applyBorder="1" applyAlignment="1">
      <alignment horizontal="left" vertical="center" wrapText="1"/>
    </xf>
    <xf numFmtId="13" fontId="22" fillId="2" borderId="8" xfId="2" applyNumberFormat="1" applyFont="1" applyFill="1" applyBorder="1" applyAlignment="1">
      <alignment horizontal="left" vertical="center"/>
    </xf>
    <xf numFmtId="41" fontId="23" fillId="2" borderId="8" xfId="2" applyFont="1" applyFill="1" applyBorder="1" applyAlignment="1">
      <alignment horizontal="left" vertical="center" wrapText="1"/>
    </xf>
    <xf numFmtId="41" fontId="22" fillId="2" borderId="8" xfId="2" applyFont="1" applyFill="1" applyBorder="1" applyAlignment="1">
      <alignment horizontal="left" vertical="center" shrinkToFit="1"/>
    </xf>
    <xf numFmtId="41" fontId="25" fillId="2" borderId="8" xfId="2" applyFont="1" applyFill="1" applyBorder="1" applyAlignment="1">
      <alignment horizontal="left" vertical="center" wrapText="1"/>
    </xf>
    <xf numFmtId="41" fontId="23" fillId="2" borderId="8" xfId="2" applyFont="1" applyFill="1" applyBorder="1" applyAlignment="1">
      <alignment horizontal="left" vertical="center" shrinkToFit="1"/>
    </xf>
    <xf numFmtId="0" fontId="25" fillId="2" borderId="8" xfId="0" applyFont="1" applyFill="1" applyBorder="1" applyAlignment="1">
      <alignment horizontal="left" vertical="center" shrinkToFit="1"/>
    </xf>
    <xf numFmtId="41" fontId="22" fillId="2" borderId="8" xfId="1" applyFont="1" applyFill="1" applyBorder="1" applyAlignment="1">
      <alignment horizontal="left" vertical="center" wrapText="1"/>
    </xf>
    <xf numFmtId="41" fontId="22" fillId="2" borderId="8" xfId="2" applyFont="1" applyFill="1" applyBorder="1" applyAlignment="1">
      <alignment horizontal="left" vertical="center" wrapText="1"/>
    </xf>
    <xf numFmtId="41" fontId="22" fillId="2" borderId="6" xfId="2" applyFont="1" applyFill="1" applyBorder="1" applyAlignment="1">
      <alignment horizontal="left" vertical="center"/>
    </xf>
    <xf numFmtId="176" fontId="22" fillId="2" borderId="1" xfId="0" applyNumberFormat="1" applyFont="1" applyFill="1" applyBorder="1" applyAlignment="1">
      <alignment horizontal="left" vertical="center" shrinkToFit="1"/>
    </xf>
    <xf numFmtId="0" fontId="27" fillId="2" borderId="8" xfId="0" applyFont="1" applyFill="1" applyBorder="1" applyAlignment="1">
      <alignment horizontal="left" vertical="center"/>
    </xf>
    <xf numFmtId="0" fontId="26" fillId="2" borderId="8" xfId="0" applyFont="1" applyFill="1" applyBorder="1" applyAlignment="1">
      <alignment horizontal="left" vertical="center"/>
    </xf>
    <xf numFmtId="176" fontId="23" fillId="2" borderId="8" xfId="0" applyNumberFormat="1" applyFont="1" applyFill="1" applyBorder="1" applyAlignment="1">
      <alignment horizontal="left" vertical="center"/>
    </xf>
    <xf numFmtId="176" fontId="14" fillId="2" borderId="8" xfId="0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1" fillId="2" borderId="0" xfId="0" applyFont="1" applyFill="1">
      <alignment vertical="center"/>
    </xf>
    <xf numFmtId="0" fontId="19" fillId="2" borderId="7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7" xfId="0" quotePrefix="1" applyFont="1" applyFill="1" applyBorder="1" applyAlignment="1">
      <alignment horizontal="center" vertical="center" shrinkToFit="1"/>
    </xf>
    <xf numFmtId="0" fontId="20" fillId="2" borderId="12" xfId="0" applyFont="1" applyFill="1" applyBorder="1" applyAlignment="1">
      <alignment horizontal="center" vertical="center" shrinkToFit="1"/>
    </xf>
    <xf numFmtId="0" fontId="19" fillId="2" borderId="12" xfId="0" applyFont="1" applyFill="1" applyBorder="1" applyAlignment="1">
      <alignment horizontal="center" vertical="center" shrinkToFit="1"/>
    </xf>
    <xf numFmtId="41" fontId="13" fillId="2" borderId="8" xfId="2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vertical="center" shrinkToFit="1"/>
    </xf>
    <xf numFmtId="0" fontId="13" fillId="4" borderId="1" xfId="0" applyFont="1" applyFill="1" applyBorder="1" applyAlignment="1">
      <alignment horizontal="center" vertical="center" shrinkToFit="1"/>
    </xf>
    <xf numFmtId="0" fontId="13" fillId="4" borderId="1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21" fillId="2" borderId="1" xfId="0" applyFont="1" applyFill="1" applyBorder="1" applyAlignment="1">
      <alignment horizontal="center" vertical="center" shrinkToFit="1"/>
    </xf>
    <xf numFmtId="41" fontId="13" fillId="2" borderId="8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horizontal="center" vertical="center" shrinkToFit="1"/>
    </xf>
    <xf numFmtId="176" fontId="30" fillId="5" borderId="15" xfId="0" applyNumberFormat="1" applyFont="1" applyFill="1" applyBorder="1" applyAlignment="1">
      <alignment horizontal="center" vertical="center"/>
    </xf>
    <xf numFmtId="176" fontId="31" fillId="5" borderId="15" xfId="0" applyNumberFormat="1" applyFont="1" applyFill="1" applyBorder="1" applyAlignment="1">
      <alignment horizontal="center" vertical="center"/>
    </xf>
    <xf numFmtId="176" fontId="30" fillId="5" borderId="16" xfId="0" applyNumberFormat="1" applyFont="1" applyFill="1" applyBorder="1" applyAlignment="1">
      <alignment horizontal="center" vertical="center"/>
    </xf>
    <xf numFmtId="178" fontId="29" fillId="5" borderId="14" xfId="2" applyNumberFormat="1" applyFont="1" applyFill="1" applyBorder="1" applyAlignment="1">
      <alignment horizontal="center" vertical="center" shrinkToFit="1"/>
    </xf>
    <xf numFmtId="41" fontId="29" fillId="5" borderId="15" xfId="2" applyFont="1" applyFill="1" applyBorder="1" applyAlignment="1">
      <alignment horizontal="center" vertical="center"/>
    </xf>
    <xf numFmtId="176" fontId="32" fillId="5" borderId="14" xfId="0" applyNumberFormat="1" applyFont="1" applyFill="1" applyBorder="1" applyAlignment="1">
      <alignment horizontal="center" vertical="center"/>
    </xf>
    <xf numFmtId="176" fontId="29" fillId="5" borderId="14" xfId="0" applyNumberFormat="1" applyFont="1" applyFill="1" applyBorder="1" applyAlignment="1">
      <alignment horizontal="center" vertical="center"/>
    </xf>
    <xf numFmtId="41" fontId="29" fillId="5" borderId="16" xfId="2" applyFont="1" applyFill="1" applyBorder="1" applyAlignment="1">
      <alignment horizontal="center" vertical="center"/>
    </xf>
    <xf numFmtId="178" fontId="29" fillId="5" borderId="15" xfId="2" applyNumberFormat="1" applyFont="1" applyFill="1" applyBorder="1" applyAlignment="1">
      <alignment horizontal="center" vertical="center"/>
    </xf>
    <xf numFmtId="178" fontId="32" fillId="5" borderId="15" xfId="2" applyNumberFormat="1" applyFont="1" applyFill="1" applyBorder="1" applyAlignment="1">
      <alignment horizontal="center" vertical="center"/>
    </xf>
    <xf numFmtId="178" fontId="32" fillId="5" borderId="16" xfId="2" applyNumberFormat="1" applyFont="1" applyFill="1" applyBorder="1" applyAlignment="1">
      <alignment horizontal="center" vertical="center"/>
    </xf>
    <xf numFmtId="41" fontId="32" fillId="5" borderId="15" xfId="2" applyFont="1" applyFill="1" applyBorder="1" applyAlignment="1">
      <alignment horizontal="center" vertical="center"/>
    </xf>
    <xf numFmtId="41" fontId="33" fillId="5" borderId="15" xfId="2" applyFont="1" applyFill="1" applyBorder="1" applyAlignment="1">
      <alignment horizontal="center" vertical="center"/>
    </xf>
    <xf numFmtId="176" fontId="33" fillId="5" borderId="14" xfId="0" applyNumberFormat="1" applyFont="1" applyFill="1" applyBorder="1" applyAlignment="1">
      <alignment horizontal="center" vertical="center"/>
    </xf>
    <xf numFmtId="0" fontId="29" fillId="5" borderId="14" xfId="0" applyFont="1" applyFill="1" applyBorder="1" applyAlignment="1">
      <alignment horizontal="center" vertical="center" shrinkToFit="1"/>
    </xf>
    <xf numFmtId="179" fontId="29" fillId="5" borderId="14" xfId="2" applyNumberFormat="1" applyFont="1" applyFill="1" applyBorder="1" applyAlignment="1">
      <alignment horizontal="center" vertical="center"/>
    </xf>
    <xf numFmtId="41" fontId="29" fillId="5" borderId="20" xfId="2" applyFont="1" applyFill="1" applyBorder="1" applyAlignment="1">
      <alignment horizontal="center" vertical="center"/>
    </xf>
    <xf numFmtId="176" fontId="29" fillId="5" borderId="21" xfId="0" applyNumberFormat="1" applyFont="1" applyFill="1" applyBorder="1" applyAlignment="1">
      <alignment horizontal="center" vertical="center"/>
    </xf>
    <xf numFmtId="41" fontId="34" fillId="2" borderId="0" xfId="2" applyFont="1" applyFill="1" applyAlignment="1">
      <alignment horizontal="center" vertical="center"/>
    </xf>
    <xf numFmtId="0" fontId="15" fillId="2" borderId="5" xfId="0" applyFont="1" applyFill="1" applyBorder="1" applyAlignment="1">
      <alignment vertical="center" wrapText="1" shrinkToFit="1"/>
    </xf>
    <xf numFmtId="176" fontId="30" fillId="5" borderId="14" xfId="2" applyNumberFormat="1" applyFont="1" applyFill="1" applyBorder="1" applyAlignment="1">
      <alignment horizontal="center" vertical="center"/>
    </xf>
    <xf numFmtId="176" fontId="30" fillId="5" borderId="15" xfId="2" applyNumberFormat="1" applyFont="1" applyFill="1" applyBorder="1" applyAlignment="1">
      <alignment horizontal="center" vertical="center"/>
    </xf>
    <xf numFmtId="176" fontId="29" fillId="5" borderId="17" xfId="2" applyNumberFormat="1" applyFont="1" applyFill="1" applyBorder="1" applyAlignment="1">
      <alignment horizontal="center" vertical="center"/>
    </xf>
    <xf numFmtId="176" fontId="32" fillId="5" borderId="14" xfId="2" applyNumberFormat="1" applyFont="1" applyFill="1" applyBorder="1" applyAlignment="1">
      <alignment horizontal="center" vertical="center" shrinkToFit="1"/>
    </xf>
    <xf numFmtId="176" fontId="29" fillId="5" borderId="14" xfId="2" applyNumberFormat="1" applyFont="1" applyFill="1" applyBorder="1" applyAlignment="1">
      <alignment horizontal="center" vertical="center" shrinkToFit="1"/>
    </xf>
    <xf numFmtId="176" fontId="29" fillId="5" borderId="15" xfId="2" applyNumberFormat="1" applyFont="1" applyFill="1" applyBorder="1" applyAlignment="1">
      <alignment horizontal="center" vertical="center"/>
    </xf>
    <xf numFmtId="176" fontId="29" fillId="5" borderId="18" xfId="2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176" fontId="30" fillId="5" borderId="23" xfId="2" applyNumberFormat="1" applyFont="1" applyFill="1" applyBorder="1" applyAlignment="1">
      <alignment horizontal="center" vertical="center"/>
    </xf>
    <xf numFmtId="41" fontId="13" fillId="2" borderId="24" xfId="2" applyFont="1" applyFill="1" applyBorder="1" applyAlignment="1">
      <alignment horizontal="center" vertical="center" shrinkToFit="1"/>
    </xf>
    <xf numFmtId="179" fontId="29" fillId="5" borderId="15" xfId="2" applyNumberFormat="1" applyFont="1" applyFill="1" applyBorder="1" applyAlignment="1">
      <alignment horizontal="center" vertical="center"/>
    </xf>
    <xf numFmtId="179" fontId="29" fillId="5" borderId="19" xfId="2" applyNumberFormat="1" applyFont="1" applyFill="1" applyBorder="1" applyAlignment="1">
      <alignment horizontal="center" vertical="center"/>
    </xf>
    <xf numFmtId="179" fontId="29" fillId="5" borderId="18" xfId="2" applyNumberFormat="1" applyFont="1" applyFill="1" applyBorder="1" applyAlignment="1">
      <alignment horizontal="center" vertical="center"/>
    </xf>
    <xf numFmtId="177" fontId="23" fillId="2" borderId="8" xfId="2" applyNumberFormat="1" applyFont="1" applyFill="1" applyBorder="1" applyAlignment="1">
      <alignment horizontal="left" vertical="center" shrinkToFit="1"/>
    </xf>
    <xf numFmtId="41" fontId="13" fillId="2" borderId="8" xfId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37" fillId="2" borderId="1" xfId="0" applyFont="1" applyFill="1" applyBorder="1" applyAlignment="1">
      <alignment horizontal="center" vertical="center" shrinkToFit="1"/>
    </xf>
    <xf numFmtId="41" fontId="16" fillId="2" borderId="8" xfId="2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wrapText="1" shrinkToFit="1"/>
    </xf>
    <xf numFmtId="0" fontId="15" fillId="2" borderId="5" xfId="0" applyFont="1" applyFill="1" applyBorder="1" applyAlignment="1">
      <alignment horizontal="center" vertical="center" wrapText="1" shrinkToFit="1"/>
    </xf>
    <xf numFmtId="0" fontId="15" fillId="2" borderId="4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4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 shrinkToFit="1"/>
    </xf>
    <xf numFmtId="0" fontId="18" fillId="4" borderId="5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28" fillId="2" borderId="1" xfId="0" quotePrefix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 shrinkToFit="1"/>
    </xf>
    <xf numFmtId="0" fontId="16" fillId="6" borderId="25" xfId="0" applyFont="1" applyFill="1" applyBorder="1" applyAlignment="1">
      <alignment horizontal="center" vertical="center" shrinkToFit="1"/>
    </xf>
    <xf numFmtId="0" fontId="16" fillId="6" borderId="11" xfId="0" applyFont="1" applyFill="1" applyBorder="1" applyAlignment="1">
      <alignment horizontal="center" vertical="center" shrinkToFit="1"/>
    </xf>
    <xf numFmtId="0" fontId="16" fillId="6" borderId="26" xfId="0" applyFont="1" applyFill="1" applyBorder="1" applyAlignment="1">
      <alignment horizontal="center" vertical="center" shrinkToFit="1"/>
    </xf>
    <xf numFmtId="41" fontId="29" fillId="5" borderId="14" xfId="2" applyFont="1" applyFill="1" applyBorder="1" applyAlignment="1">
      <alignment horizontal="center" vertical="center" wrapText="1" shrinkToFit="1"/>
    </xf>
    <xf numFmtId="41" fontId="29" fillId="5" borderId="27" xfId="2" applyFont="1" applyFill="1" applyBorder="1" applyAlignment="1">
      <alignment horizontal="center" vertical="center" shrinkToFit="1"/>
    </xf>
    <xf numFmtId="176" fontId="16" fillId="6" borderId="8" xfId="0" applyNumberFormat="1" applyFont="1" applyFill="1" applyBorder="1" applyAlignment="1">
      <alignment horizontal="center" vertical="center" wrapText="1" shrinkToFit="1"/>
    </xf>
    <xf numFmtId="0" fontId="16" fillId="6" borderId="28" xfId="0" applyFont="1" applyFill="1" applyBorder="1" applyAlignment="1">
      <alignment horizontal="center" vertical="center"/>
    </xf>
    <xf numFmtId="0" fontId="13" fillId="2" borderId="11" xfId="0" quotePrefix="1" applyFont="1" applyFill="1" applyBorder="1" applyAlignment="1">
      <alignment horizontal="left" vertical="center" wrapText="1" shrinkToFit="1"/>
    </xf>
    <xf numFmtId="0" fontId="13" fillId="2" borderId="10" xfId="0" applyFont="1" applyFill="1" applyBorder="1" applyAlignment="1">
      <alignment horizontal="left" vertical="center" wrapText="1" shrinkToFit="1"/>
    </xf>
    <xf numFmtId="0" fontId="13" fillId="2" borderId="13" xfId="0" applyFont="1" applyFill="1" applyBorder="1" applyAlignment="1">
      <alignment horizontal="left" vertical="center" wrapText="1" shrinkToFit="1"/>
    </xf>
    <xf numFmtId="0" fontId="18" fillId="2" borderId="5" xfId="0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center" vertical="center" shrinkToFit="1"/>
    </xf>
    <xf numFmtId="0" fontId="13" fillId="4" borderId="5" xfId="0" applyFont="1" applyFill="1" applyBorder="1" applyAlignment="1">
      <alignment horizontal="center" vertical="center" shrinkToFit="1"/>
    </xf>
    <xf numFmtId="0" fontId="20" fillId="2" borderId="3" xfId="0" applyFont="1" applyFill="1" applyBorder="1" applyAlignment="1">
      <alignment horizontal="center" vertical="center" shrinkToFit="1"/>
    </xf>
    <xf numFmtId="0" fontId="20" fillId="2" borderId="5" xfId="0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 shrinkToFit="1"/>
    </xf>
  </cellXfs>
  <cellStyles count="9">
    <cellStyle name="쉼표 [0]" xfId="2" builtinId="6"/>
    <cellStyle name="쉼표 [0] 11" xfId="4"/>
    <cellStyle name="쉼표 [0] 2" xfId="7"/>
    <cellStyle name="쉼표 [0] 2 2" xfId="1"/>
    <cellStyle name="쉼표 [0] 2 2 2" xfId="6"/>
    <cellStyle name="쉼표 [0] 9" xfId="3"/>
    <cellStyle name="표준" xfId="0" builtinId="0"/>
    <cellStyle name="표준 11 2" xfId="8"/>
    <cellStyle name="표준 2" xfId="5"/>
  </cellStyles>
  <dxfs count="4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66"/>
      <color rgb="FF341FD1"/>
      <color rgb="FFFFFF99"/>
      <color rgb="FFFFFFCC"/>
      <color rgb="FFE3E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view="pageBreakPreview" zoomScale="80" zoomScaleNormal="80" zoomScaleSheetLayoutView="80" workbookViewId="0">
      <pane ySplit="4" topLeftCell="A5" activePane="bottomLeft" state="frozen"/>
      <selection pane="bottomLeft" activeCell="H148" sqref="H148"/>
    </sheetView>
  </sheetViews>
  <sheetFormatPr defaultRowHeight="27" customHeight="1"/>
  <cols>
    <col min="1" max="2" width="15.625" style="36" customWidth="1"/>
    <col min="3" max="4" width="18.625" style="36" customWidth="1"/>
    <col min="5" max="6" width="15.625" style="36" customWidth="1"/>
    <col min="7" max="7" width="30.625" style="102" customWidth="1"/>
    <col min="8" max="8" width="35.625" style="62" customWidth="1"/>
    <col min="9" max="16384" width="9" style="61"/>
  </cols>
  <sheetData>
    <row r="1" spans="1:8" ht="99.95" customHeight="1">
      <c r="A1" s="156" t="s">
        <v>358</v>
      </c>
      <c r="B1" s="157"/>
      <c r="C1" s="157"/>
      <c r="D1" s="157"/>
      <c r="E1" s="157"/>
      <c r="F1" s="157"/>
      <c r="G1" s="157"/>
      <c r="H1" s="157"/>
    </row>
    <row r="2" spans="1:8" s="72" customFormat="1" ht="80.099999999999994" customHeight="1">
      <c r="A2" s="168" t="s">
        <v>355</v>
      </c>
      <c r="B2" s="169"/>
      <c r="C2" s="169"/>
      <c r="D2" s="169"/>
      <c r="E2" s="169"/>
      <c r="F2" s="169"/>
      <c r="G2" s="169"/>
      <c r="H2" s="170"/>
    </row>
    <row r="3" spans="1:8" s="25" customFormat="1" ht="27.95" customHeight="1">
      <c r="A3" s="158" t="s">
        <v>0</v>
      </c>
      <c r="B3" s="160" t="s">
        <v>1</v>
      </c>
      <c r="C3" s="160" t="s">
        <v>2</v>
      </c>
      <c r="D3" s="160" t="s">
        <v>3</v>
      </c>
      <c r="E3" s="160" t="s">
        <v>4</v>
      </c>
      <c r="F3" s="162" t="s">
        <v>5</v>
      </c>
      <c r="G3" s="164" t="s">
        <v>369</v>
      </c>
      <c r="H3" s="166" t="s">
        <v>332</v>
      </c>
    </row>
    <row r="4" spans="1:8" s="25" customFormat="1" ht="27.95" customHeight="1" thickBot="1">
      <c r="A4" s="159"/>
      <c r="B4" s="161"/>
      <c r="C4" s="161"/>
      <c r="D4" s="161"/>
      <c r="E4" s="161"/>
      <c r="F4" s="163"/>
      <c r="G4" s="165"/>
      <c r="H4" s="167"/>
    </row>
    <row r="5" spans="1:8" s="25" customFormat="1" ht="33.950000000000003" customHeight="1" thickTop="1">
      <c r="A5" s="132">
        <v>1</v>
      </c>
      <c r="B5" s="127" t="s">
        <v>351</v>
      </c>
      <c r="C5" s="154" t="s">
        <v>104</v>
      </c>
      <c r="D5" s="171" t="s">
        <v>267</v>
      </c>
      <c r="E5" s="111" t="s">
        <v>24</v>
      </c>
      <c r="F5" s="112" t="s">
        <v>34</v>
      </c>
      <c r="G5" s="113">
        <v>63900</v>
      </c>
      <c r="H5" s="114"/>
    </row>
    <row r="6" spans="1:8" s="25" customFormat="1" ht="33.950000000000003" customHeight="1">
      <c r="A6" s="132"/>
      <c r="B6" s="127"/>
      <c r="C6" s="154"/>
      <c r="D6" s="171"/>
      <c r="E6" s="78" t="s">
        <v>10</v>
      </c>
      <c r="F6" s="63" t="s">
        <v>269</v>
      </c>
      <c r="G6" s="104">
        <v>32900</v>
      </c>
      <c r="H6" s="68"/>
    </row>
    <row r="7" spans="1:8" s="25" customFormat="1" ht="33.950000000000003" customHeight="1">
      <c r="A7" s="132"/>
      <c r="B7" s="127"/>
      <c r="C7" s="154"/>
      <c r="D7" s="171"/>
      <c r="E7" s="78" t="s">
        <v>322</v>
      </c>
      <c r="F7" s="63" t="s">
        <v>34</v>
      </c>
      <c r="G7" s="104"/>
      <c r="H7" s="68"/>
    </row>
    <row r="8" spans="1:8" s="25" customFormat="1" ht="33.950000000000003" customHeight="1">
      <c r="A8" s="133"/>
      <c r="B8" s="127"/>
      <c r="C8" s="155"/>
      <c r="D8" s="145"/>
      <c r="E8" s="78" t="s">
        <v>320</v>
      </c>
      <c r="F8" s="63" t="s">
        <v>269</v>
      </c>
      <c r="G8" s="104"/>
      <c r="H8" s="68"/>
    </row>
    <row r="9" spans="1:8" s="25" customFormat="1" ht="33.950000000000003" customHeight="1">
      <c r="A9" s="129">
        <v>2</v>
      </c>
      <c r="B9" s="127"/>
      <c r="C9" s="149" t="s">
        <v>105</v>
      </c>
      <c r="D9" s="77" t="s">
        <v>66</v>
      </c>
      <c r="E9" s="30" t="s">
        <v>16</v>
      </c>
      <c r="F9" s="63" t="s">
        <v>15</v>
      </c>
      <c r="G9" s="104"/>
      <c r="H9" s="37"/>
    </row>
    <row r="10" spans="1:8" s="25" customFormat="1" ht="33.950000000000003" customHeight="1">
      <c r="A10" s="129"/>
      <c r="B10" s="127"/>
      <c r="C10" s="150"/>
      <c r="D10" s="29" t="s">
        <v>67</v>
      </c>
      <c r="E10" s="30" t="s">
        <v>16</v>
      </c>
      <c r="F10" s="63" t="s">
        <v>15</v>
      </c>
      <c r="G10" s="105">
        <v>5800</v>
      </c>
      <c r="H10" s="37"/>
    </row>
    <row r="11" spans="1:8" s="25" customFormat="1" ht="33.950000000000003" customHeight="1">
      <c r="A11" s="73">
        <v>3</v>
      </c>
      <c r="B11" s="127"/>
      <c r="C11" s="75" t="s">
        <v>106</v>
      </c>
      <c r="D11" s="29"/>
      <c r="E11" s="30" t="s">
        <v>16</v>
      </c>
      <c r="F11" s="63" t="s">
        <v>15</v>
      </c>
      <c r="G11" s="105">
        <v>18000</v>
      </c>
      <c r="H11" s="79"/>
    </row>
    <row r="12" spans="1:8" s="25" customFormat="1" ht="33.950000000000003" customHeight="1">
      <c r="A12" s="129">
        <v>4</v>
      </c>
      <c r="B12" s="127"/>
      <c r="C12" s="178" t="s">
        <v>68</v>
      </c>
      <c r="D12" s="29" t="s">
        <v>68</v>
      </c>
      <c r="E12" s="30" t="s">
        <v>16</v>
      </c>
      <c r="F12" s="63" t="s">
        <v>15</v>
      </c>
      <c r="G12" s="105">
        <v>3500</v>
      </c>
      <c r="H12" s="79"/>
    </row>
    <row r="13" spans="1:8" s="25" customFormat="1" ht="33.950000000000003" customHeight="1">
      <c r="A13" s="129"/>
      <c r="B13" s="127"/>
      <c r="C13" s="179"/>
      <c r="D13" s="29" t="s">
        <v>319</v>
      </c>
      <c r="E13" s="30" t="s">
        <v>16</v>
      </c>
      <c r="F13" s="63" t="s">
        <v>15</v>
      </c>
      <c r="G13" s="105">
        <v>3700</v>
      </c>
      <c r="H13" s="79"/>
    </row>
    <row r="14" spans="1:8" s="25" customFormat="1" ht="33.950000000000003" customHeight="1">
      <c r="A14" s="73">
        <v>5</v>
      </c>
      <c r="B14" s="127"/>
      <c r="C14" s="70" t="s">
        <v>107</v>
      </c>
      <c r="D14" s="29"/>
      <c r="E14" s="30" t="s">
        <v>16</v>
      </c>
      <c r="F14" s="63" t="s">
        <v>15</v>
      </c>
      <c r="G14" s="105">
        <v>4000</v>
      </c>
      <c r="H14" s="37"/>
    </row>
    <row r="15" spans="1:8" s="25" customFormat="1" ht="33.950000000000003" customHeight="1">
      <c r="A15" s="73">
        <v>6</v>
      </c>
      <c r="B15" s="127"/>
      <c r="C15" s="75" t="s">
        <v>108</v>
      </c>
      <c r="D15" s="29"/>
      <c r="E15" s="30" t="s">
        <v>16</v>
      </c>
      <c r="F15" s="63" t="s">
        <v>15</v>
      </c>
      <c r="G15" s="105">
        <v>27000</v>
      </c>
      <c r="H15" s="119"/>
    </row>
    <row r="16" spans="1:8" s="25" customFormat="1" ht="33.950000000000003" customHeight="1">
      <c r="A16" s="73">
        <v>7</v>
      </c>
      <c r="B16" s="127"/>
      <c r="C16" s="83" t="s">
        <v>109</v>
      </c>
      <c r="D16" s="29"/>
      <c r="E16" s="30" t="s">
        <v>16</v>
      </c>
      <c r="F16" s="63" t="s">
        <v>15</v>
      </c>
      <c r="G16" s="105">
        <v>17000</v>
      </c>
      <c r="H16" s="37"/>
    </row>
    <row r="17" spans="1:8" s="25" customFormat="1" ht="33.950000000000003" customHeight="1">
      <c r="A17" s="73">
        <v>8</v>
      </c>
      <c r="B17" s="127"/>
      <c r="C17" s="82" t="s">
        <v>103</v>
      </c>
      <c r="D17" s="29"/>
      <c r="E17" s="30" t="s">
        <v>16</v>
      </c>
      <c r="F17" s="63" t="s">
        <v>15</v>
      </c>
      <c r="G17" s="105">
        <v>21000</v>
      </c>
      <c r="H17" s="119"/>
    </row>
    <row r="18" spans="1:8" s="25" customFormat="1" ht="33.950000000000003" customHeight="1">
      <c r="A18" s="73">
        <v>9</v>
      </c>
      <c r="B18" s="127"/>
      <c r="C18" s="82" t="s">
        <v>69</v>
      </c>
      <c r="D18" s="29" t="s">
        <v>69</v>
      </c>
      <c r="E18" s="30" t="s">
        <v>16</v>
      </c>
      <c r="F18" s="63" t="s">
        <v>15</v>
      </c>
      <c r="G18" s="105">
        <v>5300</v>
      </c>
      <c r="H18" s="37"/>
    </row>
    <row r="19" spans="1:8" s="25" customFormat="1" ht="33.950000000000003" customHeight="1">
      <c r="A19" s="129">
        <v>10</v>
      </c>
      <c r="B19" s="127"/>
      <c r="C19" s="149" t="s">
        <v>70</v>
      </c>
      <c r="D19" s="76" t="s">
        <v>70</v>
      </c>
      <c r="E19" s="30" t="s">
        <v>16</v>
      </c>
      <c r="F19" s="63" t="s">
        <v>15</v>
      </c>
      <c r="G19" s="105">
        <v>4800</v>
      </c>
      <c r="H19" s="37"/>
    </row>
    <row r="20" spans="1:8" s="25" customFormat="1" ht="33.950000000000003" customHeight="1">
      <c r="A20" s="129"/>
      <c r="B20" s="127"/>
      <c r="C20" s="180"/>
      <c r="D20" s="76" t="s">
        <v>71</v>
      </c>
      <c r="E20" s="30" t="s">
        <v>16</v>
      </c>
      <c r="F20" s="63" t="s">
        <v>15</v>
      </c>
      <c r="G20" s="105">
        <v>5500</v>
      </c>
      <c r="H20" s="37"/>
    </row>
    <row r="21" spans="1:8" s="25" customFormat="1" ht="33.950000000000003" customHeight="1">
      <c r="A21" s="129"/>
      <c r="B21" s="127"/>
      <c r="C21" s="180"/>
      <c r="D21" s="76" t="s">
        <v>72</v>
      </c>
      <c r="E21" s="30" t="s">
        <v>16</v>
      </c>
      <c r="F21" s="63" t="s">
        <v>15</v>
      </c>
      <c r="G21" s="105">
        <v>6400</v>
      </c>
      <c r="H21" s="37"/>
    </row>
    <row r="22" spans="1:8" s="25" customFormat="1" ht="33.950000000000003" customHeight="1">
      <c r="A22" s="129"/>
      <c r="B22" s="127"/>
      <c r="C22" s="150"/>
      <c r="D22" s="29" t="s">
        <v>73</v>
      </c>
      <c r="E22" s="30" t="s">
        <v>16</v>
      </c>
      <c r="F22" s="63" t="s">
        <v>15</v>
      </c>
      <c r="G22" s="105">
        <v>7300</v>
      </c>
      <c r="H22" s="37"/>
    </row>
    <row r="23" spans="1:8" s="25" customFormat="1" ht="33.950000000000003" customHeight="1">
      <c r="A23" s="73">
        <v>11</v>
      </c>
      <c r="B23" s="127"/>
      <c r="C23" s="70" t="s">
        <v>110</v>
      </c>
      <c r="D23" s="29" t="s">
        <v>74</v>
      </c>
      <c r="E23" s="30" t="s">
        <v>16</v>
      </c>
      <c r="F23" s="63" t="s">
        <v>15</v>
      </c>
      <c r="G23" s="105">
        <v>11000</v>
      </c>
      <c r="H23" s="37"/>
    </row>
    <row r="24" spans="1:8" s="25" customFormat="1" ht="33.950000000000003" customHeight="1">
      <c r="A24" s="74">
        <v>12</v>
      </c>
      <c r="B24" s="128"/>
      <c r="C24" s="71" t="s">
        <v>111</v>
      </c>
      <c r="D24" s="80"/>
      <c r="E24" s="81" t="s">
        <v>23</v>
      </c>
      <c r="F24" s="63" t="s">
        <v>15</v>
      </c>
      <c r="G24" s="105">
        <v>6200</v>
      </c>
      <c r="H24" s="119"/>
    </row>
    <row r="25" spans="1:8" s="25" customFormat="1" ht="33.950000000000003" customHeight="1">
      <c r="A25" s="73">
        <v>13</v>
      </c>
      <c r="B25" s="126" t="s">
        <v>343</v>
      </c>
      <c r="C25" s="29" t="s">
        <v>29</v>
      </c>
      <c r="D25" s="29"/>
      <c r="E25" s="30" t="s">
        <v>16</v>
      </c>
      <c r="F25" s="63" t="s">
        <v>15</v>
      </c>
      <c r="G25" s="84"/>
      <c r="H25" s="37"/>
    </row>
    <row r="26" spans="1:8" s="25" customFormat="1" ht="33.950000000000003" customHeight="1">
      <c r="A26" s="73">
        <v>14</v>
      </c>
      <c r="B26" s="127"/>
      <c r="C26" s="32" t="s">
        <v>40</v>
      </c>
      <c r="D26" s="29"/>
      <c r="E26" s="30" t="s">
        <v>16</v>
      </c>
      <c r="F26" s="63" t="s">
        <v>15</v>
      </c>
      <c r="G26" s="85">
        <v>30000</v>
      </c>
      <c r="H26" s="38" t="s">
        <v>360</v>
      </c>
    </row>
    <row r="27" spans="1:8" s="25" customFormat="1" ht="33.950000000000003" customHeight="1">
      <c r="A27" s="131">
        <v>15</v>
      </c>
      <c r="B27" s="127"/>
      <c r="C27" s="29" t="s">
        <v>28</v>
      </c>
      <c r="D27" s="29"/>
      <c r="E27" s="30" t="s">
        <v>16</v>
      </c>
      <c r="F27" s="63" t="s">
        <v>15</v>
      </c>
      <c r="G27" s="84"/>
      <c r="H27" s="37"/>
    </row>
    <row r="28" spans="1:8" s="25" customFormat="1" ht="33.950000000000003" customHeight="1">
      <c r="A28" s="133"/>
      <c r="B28" s="127"/>
      <c r="C28" s="29" t="s">
        <v>331</v>
      </c>
      <c r="D28" s="29"/>
      <c r="E28" s="30" t="s">
        <v>11</v>
      </c>
      <c r="F28" s="63" t="s">
        <v>8</v>
      </c>
      <c r="G28" s="84"/>
      <c r="H28" s="37"/>
    </row>
    <row r="29" spans="1:8" s="25" customFormat="1" ht="33.950000000000003" customHeight="1">
      <c r="A29" s="74">
        <v>16</v>
      </c>
      <c r="B29" s="127"/>
      <c r="C29" s="76" t="s">
        <v>27</v>
      </c>
      <c r="D29" s="29"/>
      <c r="E29" s="30" t="s">
        <v>16</v>
      </c>
      <c r="F29" s="63" t="s">
        <v>15</v>
      </c>
      <c r="G29" s="84"/>
      <c r="H29" s="37"/>
    </row>
    <row r="30" spans="1:8" s="25" customFormat="1" ht="33.950000000000003" customHeight="1">
      <c r="A30" s="129">
        <v>17</v>
      </c>
      <c r="B30" s="127"/>
      <c r="C30" s="77" t="s">
        <v>188</v>
      </c>
      <c r="D30" s="29"/>
      <c r="E30" s="30" t="s">
        <v>16</v>
      </c>
      <c r="F30" s="63" t="s">
        <v>15</v>
      </c>
      <c r="G30" s="84"/>
      <c r="H30" s="37"/>
    </row>
    <row r="31" spans="1:8" s="25" customFormat="1" ht="33.950000000000003" customHeight="1">
      <c r="A31" s="130"/>
      <c r="B31" s="127" t="s">
        <v>349</v>
      </c>
      <c r="C31" s="76" t="s">
        <v>30</v>
      </c>
      <c r="D31" s="29"/>
      <c r="E31" s="30" t="s">
        <v>16</v>
      </c>
      <c r="F31" s="63" t="s">
        <v>15</v>
      </c>
      <c r="G31" s="84"/>
      <c r="H31" s="37"/>
    </row>
    <row r="32" spans="1:8" s="25" customFormat="1" ht="33.950000000000003" customHeight="1">
      <c r="A32" s="73">
        <v>18</v>
      </c>
      <c r="B32" s="127"/>
      <c r="C32" s="29" t="s">
        <v>41</v>
      </c>
      <c r="D32" s="29"/>
      <c r="E32" s="30" t="s">
        <v>16</v>
      </c>
      <c r="F32" s="63" t="s">
        <v>15</v>
      </c>
      <c r="G32" s="84"/>
      <c r="H32" s="37"/>
    </row>
    <row r="33" spans="1:8" s="25" customFormat="1" ht="33.950000000000003" customHeight="1">
      <c r="A33" s="73">
        <v>19</v>
      </c>
      <c r="B33" s="127"/>
      <c r="C33" s="76" t="s">
        <v>112</v>
      </c>
      <c r="D33" s="29"/>
      <c r="E33" s="30" t="s">
        <v>16</v>
      </c>
      <c r="F33" s="63" t="s">
        <v>15</v>
      </c>
      <c r="G33" s="86">
        <v>10800</v>
      </c>
      <c r="H33" s="38" t="s">
        <v>360</v>
      </c>
    </row>
    <row r="34" spans="1:8" s="25" customFormat="1" ht="33.950000000000003" customHeight="1">
      <c r="A34" s="73">
        <v>20</v>
      </c>
      <c r="B34" s="127"/>
      <c r="C34" s="29" t="s">
        <v>192</v>
      </c>
      <c r="D34" s="29"/>
      <c r="E34" s="73" t="s">
        <v>16</v>
      </c>
      <c r="F34" s="64" t="s">
        <v>15</v>
      </c>
      <c r="G34" s="106"/>
      <c r="H34" s="122"/>
    </row>
    <row r="35" spans="1:8" s="25" customFormat="1" ht="33.950000000000003" customHeight="1">
      <c r="A35" s="73">
        <v>21</v>
      </c>
      <c r="B35" s="127"/>
      <c r="C35" s="31" t="s">
        <v>113</v>
      </c>
      <c r="D35" s="29"/>
      <c r="E35" s="73" t="s">
        <v>11</v>
      </c>
      <c r="F35" s="64" t="s">
        <v>8</v>
      </c>
      <c r="G35" s="107">
        <v>10000</v>
      </c>
      <c r="H35" s="38" t="s">
        <v>360</v>
      </c>
    </row>
    <row r="36" spans="1:8" s="25" customFormat="1" ht="33.950000000000003" customHeight="1">
      <c r="A36" s="73">
        <v>22</v>
      </c>
      <c r="B36" s="127"/>
      <c r="C36" s="76" t="s">
        <v>114</v>
      </c>
      <c r="D36" s="29"/>
      <c r="E36" s="73" t="s">
        <v>11</v>
      </c>
      <c r="F36" s="64" t="s">
        <v>8</v>
      </c>
      <c r="G36" s="108"/>
      <c r="H36" s="123"/>
    </row>
    <row r="37" spans="1:8" s="25" customFormat="1" ht="33.950000000000003" customHeight="1">
      <c r="A37" s="73">
        <v>23</v>
      </c>
      <c r="B37" s="127"/>
      <c r="C37" s="32" t="s">
        <v>115</v>
      </c>
      <c r="D37" s="29"/>
      <c r="E37" s="73" t="s">
        <v>11</v>
      </c>
      <c r="F37" s="64" t="s">
        <v>8</v>
      </c>
      <c r="G37" s="109">
        <v>16000</v>
      </c>
      <c r="H37" s="38" t="s">
        <v>361</v>
      </c>
    </row>
    <row r="38" spans="1:8" s="25" customFormat="1" ht="33.950000000000003" customHeight="1">
      <c r="A38" s="73">
        <v>24</v>
      </c>
      <c r="B38" s="127"/>
      <c r="C38" s="76" t="s">
        <v>116</v>
      </c>
      <c r="D38" s="29"/>
      <c r="E38" s="73" t="s">
        <v>11</v>
      </c>
      <c r="F38" s="64" t="s">
        <v>8</v>
      </c>
      <c r="G38" s="109"/>
      <c r="H38" s="124"/>
    </row>
    <row r="39" spans="1:8" s="25" customFormat="1" ht="33.950000000000003" customHeight="1">
      <c r="A39" s="73">
        <v>25</v>
      </c>
      <c r="B39" s="127"/>
      <c r="C39" s="29" t="s">
        <v>117</v>
      </c>
      <c r="D39" s="32"/>
      <c r="E39" s="73" t="s">
        <v>11</v>
      </c>
      <c r="F39" s="64" t="s">
        <v>8</v>
      </c>
      <c r="G39" s="109">
        <v>3500</v>
      </c>
      <c r="H39" s="38" t="s">
        <v>370</v>
      </c>
    </row>
    <row r="40" spans="1:8" s="25" customFormat="1" ht="33.950000000000003" customHeight="1">
      <c r="A40" s="73">
        <v>26</v>
      </c>
      <c r="B40" s="127"/>
      <c r="C40" s="29" t="s">
        <v>362</v>
      </c>
      <c r="D40" s="29"/>
      <c r="E40" s="73" t="s">
        <v>11</v>
      </c>
      <c r="F40" s="64" t="s">
        <v>8</v>
      </c>
      <c r="G40" s="109">
        <v>8000</v>
      </c>
      <c r="H40" s="38" t="s">
        <v>363</v>
      </c>
    </row>
    <row r="41" spans="1:8" s="25" customFormat="1" ht="33.950000000000003" customHeight="1">
      <c r="A41" s="73">
        <v>27</v>
      </c>
      <c r="B41" s="127"/>
      <c r="C41" s="29" t="s">
        <v>118</v>
      </c>
      <c r="D41" s="29"/>
      <c r="E41" s="73" t="s">
        <v>11</v>
      </c>
      <c r="F41" s="64" t="s">
        <v>8</v>
      </c>
      <c r="G41" s="109"/>
      <c r="H41" s="124"/>
    </row>
    <row r="42" spans="1:8" s="25" customFormat="1" ht="33.950000000000003" customHeight="1">
      <c r="A42" s="73">
        <v>28</v>
      </c>
      <c r="B42" s="127"/>
      <c r="C42" s="29" t="s">
        <v>119</v>
      </c>
      <c r="D42" s="29"/>
      <c r="E42" s="73" t="s">
        <v>11</v>
      </c>
      <c r="F42" s="64" t="s">
        <v>8</v>
      </c>
      <c r="G42" s="109"/>
      <c r="H42" s="124"/>
    </row>
    <row r="43" spans="1:8" s="25" customFormat="1" ht="33.950000000000003" customHeight="1">
      <c r="A43" s="73">
        <v>29</v>
      </c>
      <c r="B43" s="127"/>
      <c r="C43" s="29" t="s">
        <v>120</v>
      </c>
      <c r="D43" s="29"/>
      <c r="E43" s="73" t="s">
        <v>11</v>
      </c>
      <c r="F43" s="64" t="s">
        <v>8</v>
      </c>
      <c r="G43" s="107">
        <v>10000</v>
      </c>
      <c r="H43" s="38" t="s">
        <v>359</v>
      </c>
    </row>
    <row r="44" spans="1:8" s="25" customFormat="1" ht="33.950000000000003" customHeight="1">
      <c r="A44" s="73">
        <v>30</v>
      </c>
      <c r="B44" s="127"/>
      <c r="C44" s="31" t="s">
        <v>264</v>
      </c>
      <c r="D44" s="29"/>
      <c r="E44" s="73" t="s">
        <v>11</v>
      </c>
      <c r="F44" s="64" t="s">
        <v>8</v>
      </c>
      <c r="G44" s="107">
        <v>6000</v>
      </c>
      <c r="H44" s="38" t="s">
        <v>359</v>
      </c>
    </row>
    <row r="45" spans="1:8" s="25" customFormat="1" ht="33.950000000000003" customHeight="1">
      <c r="A45" s="131">
        <v>31</v>
      </c>
      <c r="B45" s="127"/>
      <c r="C45" s="29" t="s">
        <v>121</v>
      </c>
      <c r="D45" s="29"/>
      <c r="E45" s="73" t="s">
        <v>11</v>
      </c>
      <c r="F45" s="64" t="s">
        <v>8</v>
      </c>
      <c r="G45" s="108"/>
      <c r="H45" s="37"/>
    </row>
    <row r="46" spans="1:8" s="25" customFormat="1" ht="33.950000000000003" customHeight="1">
      <c r="A46" s="133"/>
      <c r="B46" s="127"/>
      <c r="C46" s="29" t="s">
        <v>270</v>
      </c>
      <c r="D46" s="29"/>
      <c r="E46" s="73"/>
      <c r="F46" s="64"/>
      <c r="G46" s="108"/>
      <c r="H46" s="39"/>
    </row>
    <row r="47" spans="1:8" s="25" customFormat="1" ht="33.950000000000003" customHeight="1">
      <c r="A47" s="131">
        <v>32</v>
      </c>
      <c r="B47" s="127"/>
      <c r="C47" s="29" t="s">
        <v>122</v>
      </c>
      <c r="D47" s="29"/>
      <c r="E47" s="73" t="s">
        <v>11</v>
      </c>
      <c r="F47" s="64" t="s">
        <v>8</v>
      </c>
      <c r="G47" s="108"/>
      <c r="H47" s="40"/>
    </row>
    <row r="48" spans="1:8" s="25" customFormat="1" ht="33.950000000000003" customHeight="1">
      <c r="A48" s="132"/>
      <c r="B48" s="127"/>
      <c r="C48" s="29" t="s">
        <v>342</v>
      </c>
      <c r="D48" s="29"/>
      <c r="E48" s="73" t="s">
        <v>11</v>
      </c>
      <c r="F48" s="64" t="s">
        <v>8</v>
      </c>
      <c r="G48" s="108"/>
      <c r="H48" s="39"/>
    </row>
    <row r="49" spans="1:8" s="25" customFormat="1" ht="33.950000000000003" customHeight="1">
      <c r="A49" s="133"/>
      <c r="B49" s="127"/>
      <c r="C49" s="29" t="s">
        <v>340</v>
      </c>
      <c r="D49" s="29"/>
      <c r="E49" s="73" t="s">
        <v>11</v>
      </c>
      <c r="F49" s="64" t="s">
        <v>8</v>
      </c>
      <c r="G49" s="108"/>
      <c r="H49" s="40"/>
    </row>
    <row r="50" spans="1:8" s="25" customFormat="1" ht="33.950000000000003" customHeight="1">
      <c r="A50" s="73">
        <v>33</v>
      </c>
      <c r="B50" s="127"/>
      <c r="C50" s="29" t="s">
        <v>123</v>
      </c>
      <c r="D50" s="29"/>
      <c r="E50" s="73" t="s">
        <v>11</v>
      </c>
      <c r="F50" s="64" t="s">
        <v>8</v>
      </c>
      <c r="G50" s="108"/>
      <c r="H50" s="39"/>
    </row>
    <row r="51" spans="1:8" s="25" customFormat="1" ht="33.950000000000003" customHeight="1">
      <c r="A51" s="73">
        <v>34</v>
      </c>
      <c r="B51" s="128"/>
      <c r="C51" s="29" t="s">
        <v>341</v>
      </c>
      <c r="D51" s="29"/>
      <c r="E51" s="73" t="s">
        <v>11</v>
      </c>
      <c r="F51" s="64" t="s">
        <v>8</v>
      </c>
      <c r="G51" s="110"/>
      <c r="H51" s="39"/>
    </row>
    <row r="52" spans="1:8" s="25" customFormat="1" ht="33.950000000000003" customHeight="1">
      <c r="A52" s="73">
        <v>35</v>
      </c>
      <c r="B52" s="126" t="s">
        <v>17</v>
      </c>
      <c r="C52" s="29" t="s">
        <v>124</v>
      </c>
      <c r="D52" s="29"/>
      <c r="E52" s="73" t="s">
        <v>11</v>
      </c>
      <c r="F52" s="64" t="s">
        <v>8</v>
      </c>
      <c r="G52" s="109"/>
      <c r="H52" s="41"/>
    </row>
    <row r="53" spans="1:8" s="25" customFormat="1" ht="33.950000000000003" customHeight="1">
      <c r="A53" s="73">
        <v>36</v>
      </c>
      <c r="B53" s="127"/>
      <c r="C53" s="76" t="s">
        <v>316</v>
      </c>
      <c r="D53" s="31"/>
      <c r="E53" s="73" t="s">
        <v>11</v>
      </c>
      <c r="F53" s="64" t="s">
        <v>8</v>
      </c>
      <c r="G53" s="89">
        <v>10000</v>
      </c>
      <c r="H53" s="39"/>
    </row>
    <row r="54" spans="1:8" s="25" customFormat="1" ht="33.950000000000003" customHeight="1">
      <c r="A54" s="129">
        <v>37</v>
      </c>
      <c r="B54" s="127"/>
      <c r="C54" s="144" t="s">
        <v>125</v>
      </c>
      <c r="D54" s="31" t="s">
        <v>263</v>
      </c>
      <c r="E54" s="73" t="s">
        <v>11</v>
      </c>
      <c r="F54" s="64" t="s">
        <v>8</v>
      </c>
      <c r="G54" s="89">
        <v>6000</v>
      </c>
      <c r="H54" s="39"/>
    </row>
    <row r="55" spans="1:8" s="25" customFormat="1" ht="33.950000000000003" customHeight="1">
      <c r="A55" s="129"/>
      <c r="B55" s="127"/>
      <c r="C55" s="145"/>
      <c r="D55" s="31" t="s">
        <v>318</v>
      </c>
      <c r="E55" s="73" t="s">
        <v>11</v>
      </c>
      <c r="F55" s="64" t="s">
        <v>8</v>
      </c>
      <c r="G55" s="89">
        <v>3000</v>
      </c>
      <c r="H55" s="39"/>
    </row>
    <row r="56" spans="1:8" s="25" customFormat="1" ht="33.950000000000003" customHeight="1">
      <c r="A56" s="73">
        <v>38</v>
      </c>
      <c r="B56" s="127"/>
      <c r="C56" s="29" t="s">
        <v>126</v>
      </c>
      <c r="D56" s="29"/>
      <c r="E56" s="73" t="s">
        <v>11</v>
      </c>
      <c r="F56" s="64" t="s">
        <v>8</v>
      </c>
      <c r="G56" s="89">
        <v>20000</v>
      </c>
      <c r="H56" s="39"/>
    </row>
    <row r="57" spans="1:8" s="25" customFormat="1" ht="33.950000000000003" customHeight="1">
      <c r="A57" s="129">
        <v>39</v>
      </c>
      <c r="B57" s="127"/>
      <c r="C57" s="139" t="s">
        <v>127</v>
      </c>
      <c r="D57" s="31" t="s">
        <v>128</v>
      </c>
      <c r="E57" s="29" t="s">
        <v>25</v>
      </c>
      <c r="F57" s="64" t="s">
        <v>8</v>
      </c>
      <c r="G57" s="89">
        <v>16000</v>
      </c>
      <c r="H57" s="39"/>
    </row>
    <row r="58" spans="1:8" s="25" customFormat="1" ht="33.950000000000003" customHeight="1">
      <c r="A58" s="130"/>
      <c r="B58" s="127"/>
      <c r="C58" s="140"/>
      <c r="D58" s="29" t="s">
        <v>129</v>
      </c>
      <c r="E58" s="29" t="s">
        <v>25</v>
      </c>
      <c r="F58" s="64" t="s">
        <v>8</v>
      </c>
      <c r="G58" s="89">
        <v>52000</v>
      </c>
      <c r="H58" s="39"/>
    </row>
    <row r="59" spans="1:8" s="25" customFormat="1" ht="33.950000000000003" customHeight="1">
      <c r="A59" s="130"/>
      <c r="B59" s="127"/>
      <c r="C59" s="140"/>
      <c r="D59" s="29" t="s">
        <v>129</v>
      </c>
      <c r="E59" s="73" t="s">
        <v>10</v>
      </c>
      <c r="F59" s="64" t="s">
        <v>8</v>
      </c>
      <c r="G59" s="89">
        <v>52000</v>
      </c>
      <c r="H59" s="39"/>
    </row>
    <row r="60" spans="1:8" s="25" customFormat="1" ht="33.950000000000003" customHeight="1">
      <c r="A60" s="130"/>
      <c r="B60" s="127"/>
      <c r="C60" s="69"/>
      <c r="D60" s="29" t="s">
        <v>130</v>
      </c>
      <c r="E60" s="73" t="s">
        <v>11</v>
      </c>
      <c r="F60" s="64" t="s">
        <v>8</v>
      </c>
      <c r="G60" s="89">
        <v>52000</v>
      </c>
      <c r="H60" s="39"/>
    </row>
    <row r="61" spans="1:8" s="25" customFormat="1" ht="33.950000000000003" customHeight="1">
      <c r="A61" s="73">
        <v>40</v>
      </c>
      <c r="B61" s="127"/>
      <c r="C61" s="29" t="s">
        <v>131</v>
      </c>
      <c r="D61" s="29"/>
      <c r="E61" s="73" t="s">
        <v>11</v>
      </c>
      <c r="F61" s="64" t="s">
        <v>8</v>
      </c>
      <c r="G61" s="109"/>
      <c r="H61" s="39"/>
    </row>
    <row r="62" spans="1:8" s="25" customFormat="1" ht="33.950000000000003" customHeight="1">
      <c r="A62" s="73">
        <v>41</v>
      </c>
      <c r="B62" s="128"/>
      <c r="C62" s="76" t="s">
        <v>132</v>
      </c>
      <c r="D62" s="29"/>
      <c r="E62" s="73" t="s">
        <v>11</v>
      </c>
      <c r="F62" s="64" t="s">
        <v>8</v>
      </c>
      <c r="G62" s="90">
        <v>3700</v>
      </c>
      <c r="H62" s="39"/>
    </row>
    <row r="63" spans="1:8" s="25" customFormat="1" ht="33.950000000000003" customHeight="1">
      <c r="A63" s="129">
        <v>42</v>
      </c>
      <c r="B63" s="126" t="s">
        <v>352</v>
      </c>
      <c r="C63" s="139" t="s">
        <v>42</v>
      </c>
      <c r="D63" s="32"/>
      <c r="E63" s="73" t="s">
        <v>11</v>
      </c>
      <c r="F63" s="64" t="s">
        <v>8</v>
      </c>
      <c r="G63" s="90">
        <v>6800</v>
      </c>
      <c r="H63" s="42"/>
    </row>
    <row r="64" spans="1:8" s="25" customFormat="1" ht="33.950000000000003" customHeight="1">
      <c r="A64" s="129"/>
      <c r="B64" s="127"/>
      <c r="C64" s="141"/>
      <c r="D64" s="29"/>
      <c r="E64" s="73" t="s">
        <v>10</v>
      </c>
      <c r="F64" s="64" t="s">
        <v>8</v>
      </c>
      <c r="G64" s="91"/>
      <c r="H64" s="39"/>
    </row>
    <row r="65" spans="1:8" s="25" customFormat="1" ht="33.950000000000003" customHeight="1">
      <c r="A65" s="73">
        <v>43</v>
      </c>
      <c r="B65" s="127"/>
      <c r="C65" s="32" t="s">
        <v>133</v>
      </c>
      <c r="D65" s="29"/>
      <c r="E65" s="29" t="s">
        <v>35</v>
      </c>
      <c r="F65" s="64" t="s">
        <v>8</v>
      </c>
      <c r="G65" s="89">
        <v>3000</v>
      </c>
      <c r="H65" s="39"/>
    </row>
    <row r="66" spans="1:8" s="25" customFormat="1" ht="33.950000000000003" customHeight="1">
      <c r="A66" s="129">
        <v>44</v>
      </c>
      <c r="B66" s="127"/>
      <c r="C66" s="142" t="s">
        <v>134</v>
      </c>
      <c r="D66" s="76" t="s">
        <v>134</v>
      </c>
      <c r="E66" s="73" t="s">
        <v>6</v>
      </c>
      <c r="F66" s="64" t="s">
        <v>8</v>
      </c>
      <c r="G66" s="87"/>
      <c r="H66" s="43"/>
    </row>
    <row r="67" spans="1:8" s="25" customFormat="1" ht="33.950000000000003" customHeight="1">
      <c r="A67" s="130"/>
      <c r="B67" s="127"/>
      <c r="C67" s="172"/>
      <c r="D67" s="31" t="s">
        <v>135</v>
      </c>
      <c r="E67" s="73" t="s">
        <v>6</v>
      </c>
      <c r="F67" s="64" t="s">
        <v>8</v>
      </c>
      <c r="G67" s="90">
        <v>50000</v>
      </c>
      <c r="H67" s="43"/>
    </row>
    <row r="68" spans="1:8" s="25" customFormat="1" ht="33.950000000000003" customHeight="1">
      <c r="A68" s="130"/>
      <c r="B68" s="127"/>
      <c r="C68" s="172"/>
      <c r="D68" s="29" t="s">
        <v>134</v>
      </c>
      <c r="E68" s="73" t="s">
        <v>10</v>
      </c>
      <c r="F68" s="64" t="s">
        <v>8</v>
      </c>
      <c r="G68" s="90"/>
      <c r="H68" s="39"/>
    </row>
    <row r="69" spans="1:8" s="25" customFormat="1" ht="33.950000000000003" customHeight="1">
      <c r="A69" s="130"/>
      <c r="B69" s="127"/>
      <c r="C69" s="143"/>
      <c r="D69" s="29" t="s">
        <v>135</v>
      </c>
      <c r="E69" s="73" t="s">
        <v>10</v>
      </c>
      <c r="F69" s="64" t="s">
        <v>8</v>
      </c>
      <c r="G69" s="90"/>
      <c r="H69" s="39"/>
    </row>
    <row r="70" spans="1:8" s="25" customFormat="1" ht="33.950000000000003" customHeight="1">
      <c r="A70" s="73">
        <v>45</v>
      </c>
      <c r="B70" s="127"/>
      <c r="C70" s="29" t="s">
        <v>136</v>
      </c>
      <c r="D70" s="29"/>
      <c r="E70" s="73" t="s">
        <v>11</v>
      </c>
      <c r="F70" s="64" t="s">
        <v>8</v>
      </c>
      <c r="G70" s="90"/>
      <c r="H70" s="39"/>
    </row>
    <row r="71" spans="1:8" s="25" customFormat="1" ht="33.950000000000003" customHeight="1">
      <c r="A71" s="129">
        <v>46</v>
      </c>
      <c r="B71" s="127"/>
      <c r="C71" s="139" t="s">
        <v>137</v>
      </c>
      <c r="D71" s="29" t="s">
        <v>138</v>
      </c>
      <c r="E71" s="73" t="s">
        <v>11</v>
      </c>
      <c r="F71" s="64" t="s">
        <v>8</v>
      </c>
      <c r="G71" s="90"/>
      <c r="H71" s="39"/>
    </row>
    <row r="72" spans="1:8" s="25" customFormat="1" ht="33.950000000000003" customHeight="1">
      <c r="A72" s="129"/>
      <c r="B72" s="127"/>
      <c r="C72" s="141"/>
      <c r="D72" s="29" t="s">
        <v>139</v>
      </c>
      <c r="E72" s="73" t="s">
        <v>11</v>
      </c>
      <c r="F72" s="64" t="s">
        <v>8</v>
      </c>
      <c r="G72" s="90">
        <v>30500</v>
      </c>
      <c r="H72" s="39"/>
    </row>
    <row r="73" spans="1:8" s="25" customFormat="1" ht="33.950000000000003" customHeight="1">
      <c r="A73" s="129">
        <v>47</v>
      </c>
      <c r="B73" s="127"/>
      <c r="C73" s="139" t="s">
        <v>140</v>
      </c>
      <c r="D73" s="76" t="s">
        <v>141</v>
      </c>
      <c r="E73" s="73" t="s">
        <v>11</v>
      </c>
      <c r="F73" s="64" t="s">
        <v>8</v>
      </c>
      <c r="G73" s="90">
        <v>9000</v>
      </c>
      <c r="H73" s="38" t="s">
        <v>364</v>
      </c>
    </row>
    <row r="74" spans="1:8" s="25" customFormat="1" ht="33.950000000000003" customHeight="1">
      <c r="A74" s="130"/>
      <c r="B74" s="127"/>
      <c r="C74" s="140"/>
      <c r="D74" s="29" t="s">
        <v>142</v>
      </c>
      <c r="E74" s="73" t="s">
        <v>11</v>
      </c>
      <c r="F74" s="64" t="s">
        <v>8</v>
      </c>
      <c r="G74" s="92">
        <v>11000</v>
      </c>
      <c r="H74" s="38" t="s">
        <v>365</v>
      </c>
    </row>
    <row r="75" spans="1:8" s="25" customFormat="1" ht="33.950000000000003" customHeight="1">
      <c r="A75" s="130"/>
      <c r="B75" s="127"/>
      <c r="C75" s="140"/>
      <c r="D75" s="29" t="s">
        <v>143</v>
      </c>
      <c r="E75" s="73" t="s">
        <v>11</v>
      </c>
      <c r="F75" s="64" t="s">
        <v>8</v>
      </c>
      <c r="G75" s="90">
        <v>10000</v>
      </c>
      <c r="H75" s="40"/>
    </row>
    <row r="76" spans="1:8" s="25" customFormat="1" ht="33.950000000000003" customHeight="1">
      <c r="A76" s="130"/>
      <c r="B76" s="127"/>
      <c r="C76" s="140"/>
      <c r="D76" s="29" t="s">
        <v>144</v>
      </c>
      <c r="E76" s="73" t="s">
        <v>11</v>
      </c>
      <c r="F76" s="64" t="s">
        <v>8</v>
      </c>
      <c r="G76" s="90"/>
      <c r="H76" s="39"/>
    </row>
    <row r="77" spans="1:8" s="25" customFormat="1" ht="33.950000000000003" customHeight="1">
      <c r="A77" s="130"/>
      <c r="B77" s="127"/>
      <c r="C77" s="141"/>
      <c r="D77" s="29" t="s">
        <v>145</v>
      </c>
      <c r="E77" s="73" t="s">
        <v>11</v>
      </c>
      <c r="F77" s="64" t="s">
        <v>8</v>
      </c>
      <c r="G77" s="90">
        <v>8300</v>
      </c>
      <c r="H77" s="40"/>
    </row>
    <row r="78" spans="1:8" s="25" customFormat="1" ht="33.950000000000003" customHeight="1">
      <c r="A78" s="73">
        <v>48</v>
      </c>
      <c r="B78" s="127" t="s">
        <v>352</v>
      </c>
      <c r="C78" s="29" t="s">
        <v>146</v>
      </c>
      <c r="D78" s="29"/>
      <c r="E78" s="73" t="s">
        <v>11</v>
      </c>
      <c r="F78" s="64" t="s">
        <v>8</v>
      </c>
      <c r="G78" s="90">
        <v>5700</v>
      </c>
      <c r="H78" s="39"/>
    </row>
    <row r="79" spans="1:8" s="25" customFormat="1" ht="33.950000000000003" customHeight="1">
      <c r="A79" s="129">
        <v>49</v>
      </c>
      <c r="B79" s="127"/>
      <c r="C79" s="142" t="s">
        <v>147</v>
      </c>
      <c r="D79" s="29" t="s">
        <v>147</v>
      </c>
      <c r="E79" s="73" t="s">
        <v>11</v>
      </c>
      <c r="F79" s="64" t="s">
        <v>8</v>
      </c>
      <c r="G79" s="90">
        <v>16400</v>
      </c>
      <c r="H79" s="39"/>
    </row>
    <row r="80" spans="1:8" s="25" customFormat="1" ht="33.950000000000003" customHeight="1">
      <c r="A80" s="129"/>
      <c r="B80" s="127"/>
      <c r="C80" s="143"/>
      <c r="D80" s="29" t="s">
        <v>148</v>
      </c>
      <c r="E80" s="73" t="s">
        <v>11</v>
      </c>
      <c r="F80" s="64" t="s">
        <v>8</v>
      </c>
      <c r="G80" s="90">
        <v>17500</v>
      </c>
      <c r="H80" s="39"/>
    </row>
    <row r="81" spans="1:8" s="25" customFormat="1" ht="33.950000000000003" customHeight="1">
      <c r="A81" s="73">
        <v>50</v>
      </c>
      <c r="B81" s="127"/>
      <c r="C81" s="76" t="s">
        <v>149</v>
      </c>
      <c r="D81" s="29"/>
      <c r="E81" s="73" t="s">
        <v>11</v>
      </c>
      <c r="F81" s="64" t="s">
        <v>8</v>
      </c>
      <c r="G81" s="90">
        <v>23000</v>
      </c>
      <c r="H81" s="39"/>
    </row>
    <row r="82" spans="1:8" s="25" customFormat="1" ht="33.950000000000003" customHeight="1">
      <c r="A82" s="73">
        <v>51</v>
      </c>
      <c r="B82" s="127"/>
      <c r="C82" s="29" t="s">
        <v>150</v>
      </c>
      <c r="D82" s="29"/>
      <c r="E82" s="73" t="s">
        <v>11</v>
      </c>
      <c r="F82" s="64" t="s">
        <v>8</v>
      </c>
      <c r="G82" s="88"/>
      <c r="H82" s="39"/>
    </row>
    <row r="83" spans="1:8" s="25" customFormat="1" ht="33.950000000000003" customHeight="1">
      <c r="A83" s="73">
        <v>52</v>
      </c>
      <c r="B83" s="127"/>
      <c r="C83" s="73" t="s">
        <v>151</v>
      </c>
      <c r="D83" s="31"/>
      <c r="E83" s="73" t="s">
        <v>11</v>
      </c>
      <c r="F83" s="64" t="s">
        <v>8</v>
      </c>
      <c r="G83" s="90">
        <v>4000</v>
      </c>
      <c r="H83" s="39"/>
    </row>
    <row r="84" spans="1:8" s="25" customFormat="1" ht="33.950000000000003" customHeight="1">
      <c r="A84" s="73">
        <v>53</v>
      </c>
      <c r="B84" s="127"/>
      <c r="C84" s="29" t="s">
        <v>152</v>
      </c>
      <c r="D84" s="29"/>
      <c r="E84" s="73" t="s">
        <v>11</v>
      </c>
      <c r="F84" s="64" t="s">
        <v>8</v>
      </c>
      <c r="G84" s="90"/>
      <c r="H84" s="39"/>
    </row>
    <row r="85" spans="1:8" s="25" customFormat="1" ht="33.950000000000003" customHeight="1">
      <c r="A85" s="73">
        <v>54</v>
      </c>
      <c r="B85" s="127"/>
      <c r="C85" s="31" t="s">
        <v>153</v>
      </c>
      <c r="D85" s="29"/>
      <c r="E85" s="73" t="s">
        <v>35</v>
      </c>
      <c r="F85" s="64" t="s">
        <v>8</v>
      </c>
      <c r="G85" s="89">
        <v>3700</v>
      </c>
      <c r="H85" s="39"/>
    </row>
    <row r="86" spans="1:8" s="25" customFormat="1" ht="33.950000000000003" customHeight="1">
      <c r="A86" s="129">
        <v>55</v>
      </c>
      <c r="B86" s="127"/>
      <c r="C86" s="31" t="s">
        <v>154</v>
      </c>
      <c r="D86" s="29"/>
      <c r="E86" s="73" t="s">
        <v>35</v>
      </c>
      <c r="F86" s="64" t="s">
        <v>8</v>
      </c>
      <c r="G86" s="89">
        <v>3500</v>
      </c>
      <c r="H86" s="39"/>
    </row>
    <row r="87" spans="1:8" s="25" customFormat="1" ht="33.950000000000003" customHeight="1">
      <c r="A87" s="129"/>
      <c r="B87" s="127"/>
      <c r="C87" s="29" t="s">
        <v>155</v>
      </c>
      <c r="D87" s="29" t="s">
        <v>156</v>
      </c>
      <c r="E87" s="73" t="s">
        <v>11</v>
      </c>
      <c r="F87" s="64" t="s">
        <v>8</v>
      </c>
      <c r="G87" s="90">
        <v>11000</v>
      </c>
      <c r="H87" s="39"/>
    </row>
    <row r="88" spans="1:8" s="25" customFormat="1" ht="33.950000000000003" customHeight="1">
      <c r="A88" s="129">
        <v>56</v>
      </c>
      <c r="B88" s="127"/>
      <c r="C88" s="139" t="s">
        <v>157</v>
      </c>
      <c r="D88" s="29" t="s">
        <v>366</v>
      </c>
      <c r="E88" s="73" t="s">
        <v>11</v>
      </c>
      <c r="F88" s="64" t="s">
        <v>8</v>
      </c>
      <c r="G88" s="90">
        <v>30000</v>
      </c>
      <c r="H88" s="39"/>
    </row>
    <row r="89" spans="1:8" s="25" customFormat="1" ht="33.950000000000003" customHeight="1">
      <c r="A89" s="129"/>
      <c r="B89" s="127"/>
      <c r="C89" s="141"/>
      <c r="D89" s="29" t="s">
        <v>367</v>
      </c>
      <c r="E89" s="73" t="s">
        <v>11</v>
      </c>
      <c r="F89" s="64" t="s">
        <v>8</v>
      </c>
      <c r="G89" s="90"/>
      <c r="H89" s="39"/>
    </row>
    <row r="90" spans="1:8" s="25" customFormat="1" ht="33.950000000000003" customHeight="1">
      <c r="A90" s="73">
        <v>57</v>
      </c>
      <c r="B90" s="127"/>
      <c r="C90" s="76" t="s">
        <v>158</v>
      </c>
      <c r="D90" s="29"/>
      <c r="E90" s="73" t="s">
        <v>11</v>
      </c>
      <c r="F90" s="64" t="s">
        <v>8</v>
      </c>
      <c r="G90" s="93"/>
      <c r="H90" s="39"/>
    </row>
    <row r="91" spans="1:8" s="25" customFormat="1" ht="33.950000000000003" customHeight="1">
      <c r="A91" s="129">
        <v>58</v>
      </c>
      <c r="B91" s="127"/>
      <c r="C91" s="131" t="s">
        <v>159</v>
      </c>
      <c r="D91" s="29"/>
      <c r="E91" s="29" t="s">
        <v>39</v>
      </c>
      <c r="F91" s="64" t="s">
        <v>8</v>
      </c>
      <c r="G91" s="89">
        <v>20000</v>
      </c>
      <c r="H91" s="39"/>
    </row>
    <row r="92" spans="1:8" s="25" customFormat="1" ht="33.950000000000003" customHeight="1">
      <c r="A92" s="129"/>
      <c r="B92" s="127"/>
      <c r="C92" s="133"/>
      <c r="D92" s="29"/>
      <c r="E92" s="73" t="s">
        <v>10</v>
      </c>
      <c r="F92" s="64" t="s">
        <v>8</v>
      </c>
      <c r="G92" s="89"/>
      <c r="H92" s="39"/>
    </row>
    <row r="93" spans="1:8" s="25" customFormat="1" ht="33.950000000000003" customHeight="1">
      <c r="A93" s="73">
        <v>59</v>
      </c>
      <c r="B93" s="127"/>
      <c r="C93" s="76" t="s">
        <v>160</v>
      </c>
      <c r="D93" s="29"/>
      <c r="E93" s="29" t="s">
        <v>36</v>
      </c>
      <c r="F93" s="64" t="s">
        <v>8</v>
      </c>
      <c r="G93" s="89">
        <v>11000</v>
      </c>
      <c r="H93" s="39"/>
    </row>
    <row r="94" spans="1:8" s="25" customFormat="1" ht="33.950000000000003" customHeight="1">
      <c r="A94" s="129">
        <v>60</v>
      </c>
      <c r="B94" s="127"/>
      <c r="C94" s="139" t="s">
        <v>161</v>
      </c>
      <c r="D94" s="29" t="s">
        <v>161</v>
      </c>
      <c r="E94" s="29" t="s">
        <v>36</v>
      </c>
      <c r="F94" s="64" t="s">
        <v>8</v>
      </c>
      <c r="G94" s="89"/>
      <c r="H94" s="39"/>
    </row>
    <row r="95" spans="1:8" s="25" customFormat="1" ht="33.950000000000003" customHeight="1">
      <c r="A95" s="129"/>
      <c r="B95" s="127"/>
      <c r="C95" s="140"/>
      <c r="D95" s="29" t="s">
        <v>162</v>
      </c>
      <c r="E95" s="73" t="s">
        <v>11</v>
      </c>
      <c r="F95" s="64" t="s">
        <v>8</v>
      </c>
      <c r="G95" s="89">
        <v>5500</v>
      </c>
      <c r="H95" s="39"/>
    </row>
    <row r="96" spans="1:8" s="25" customFormat="1" ht="33.950000000000003" customHeight="1">
      <c r="A96" s="129"/>
      <c r="B96" s="127"/>
      <c r="C96" s="141"/>
      <c r="D96" s="31" t="s">
        <v>163</v>
      </c>
      <c r="E96" s="73" t="s">
        <v>11</v>
      </c>
      <c r="F96" s="64" t="s">
        <v>8</v>
      </c>
      <c r="G96" s="89">
        <v>3100</v>
      </c>
      <c r="H96" s="39"/>
    </row>
    <row r="97" spans="1:8" s="25" customFormat="1" ht="33.950000000000003" customHeight="1">
      <c r="A97" s="73">
        <v>61</v>
      </c>
      <c r="B97" s="127"/>
      <c r="C97" s="31" t="s">
        <v>164</v>
      </c>
      <c r="D97" s="29"/>
      <c r="E97" s="29" t="s">
        <v>35</v>
      </c>
      <c r="F97" s="64" t="s">
        <v>8</v>
      </c>
      <c r="G97" s="89">
        <v>6500</v>
      </c>
      <c r="H97" s="39"/>
    </row>
    <row r="98" spans="1:8" s="25" customFormat="1" ht="33.950000000000003" customHeight="1">
      <c r="A98" s="73">
        <v>62</v>
      </c>
      <c r="B98" s="127"/>
      <c r="C98" s="32" t="s">
        <v>165</v>
      </c>
      <c r="D98" s="31"/>
      <c r="E98" s="29" t="s">
        <v>35</v>
      </c>
      <c r="F98" s="64" t="s">
        <v>8</v>
      </c>
      <c r="G98" s="89">
        <v>7500</v>
      </c>
      <c r="H98" s="118"/>
    </row>
    <row r="99" spans="1:8" s="25" customFormat="1" ht="33.950000000000003" customHeight="1">
      <c r="A99" s="73">
        <v>63</v>
      </c>
      <c r="B99" s="127"/>
      <c r="C99" s="31" t="s">
        <v>166</v>
      </c>
      <c r="D99" s="29"/>
      <c r="E99" s="29" t="s">
        <v>35</v>
      </c>
      <c r="F99" s="64" t="s">
        <v>8</v>
      </c>
      <c r="G99" s="89">
        <v>8500</v>
      </c>
      <c r="H99" s="39"/>
    </row>
    <row r="100" spans="1:8" s="25" customFormat="1" ht="33.950000000000003" customHeight="1">
      <c r="A100" s="73">
        <v>64</v>
      </c>
      <c r="B100" s="127"/>
      <c r="C100" s="29" t="s">
        <v>167</v>
      </c>
      <c r="D100" s="29" t="s">
        <v>168</v>
      </c>
      <c r="E100" s="29" t="s">
        <v>35</v>
      </c>
      <c r="F100" s="64" t="s">
        <v>8</v>
      </c>
      <c r="G100" s="89">
        <v>18500</v>
      </c>
      <c r="H100" s="39"/>
    </row>
    <row r="101" spans="1:8" s="25" customFormat="1" ht="33.950000000000003" customHeight="1">
      <c r="A101" s="73">
        <v>65</v>
      </c>
      <c r="B101" s="127"/>
      <c r="C101" s="29" t="s">
        <v>169</v>
      </c>
      <c r="D101" s="29"/>
      <c r="E101" s="29" t="s">
        <v>35</v>
      </c>
      <c r="F101" s="64" t="s">
        <v>8</v>
      </c>
      <c r="G101" s="89"/>
      <c r="H101" s="39"/>
    </row>
    <row r="102" spans="1:8" s="25" customFormat="1" ht="33.950000000000003" customHeight="1">
      <c r="A102" s="73">
        <v>66</v>
      </c>
      <c r="B102" s="127"/>
      <c r="C102" s="31" t="s">
        <v>170</v>
      </c>
      <c r="D102" s="29"/>
      <c r="E102" s="29" t="s">
        <v>35</v>
      </c>
      <c r="F102" s="64" t="s">
        <v>8</v>
      </c>
      <c r="G102" s="89">
        <v>5700</v>
      </c>
      <c r="H102" s="39"/>
    </row>
    <row r="103" spans="1:8" s="25" customFormat="1" ht="33.950000000000003" customHeight="1">
      <c r="A103" s="73">
        <v>67</v>
      </c>
      <c r="B103" s="127"/>
      <c r="C103" s="76" t="s">
        <v>171</v>
      </c>
      <c r="D103" s="29"/>
      <c r="E103" s="29" t="s">
        <v>35</v>
      </c>
      <c r="F103" s="64" t="s">
        <v>8</v>
      </c>
      <c r="G103" s="89"/>
      <c r="H103" s="44"/>
    </row>
    <row r="104" spans="1:8" s="25" customFormat="1" ht="33.950000000000003" customHeight="1">
      <c r="A104" s="131">
        <v>68</v>
      </c>
      <c r="B104" s="127"/>
      <c r="C104" s="139" t="s">
        <v>172</v>
      </c>
      <c r="D104" s="76" t="s">
        <v>354</v>
      </c>
      <c r="E104" s="29" t="s">
        <v>35</v>
      </c>
      <c r="F104" s="64" t="s">
        <v>8</v>
      </c>
      <c r="G104" s="89"/>
      <c r="H104" s="40"/>
    </row>
    <row r="105" spans="1:8" s="25" customFormat="1" ht="33.950000000000003" customHeight="1">
      <c r="A105" s="133"/>
      <c r="B105" s="127"/>
      <c r="C105" s="141"/>
      <c r="D105" s="29" t="s">
        <v>306</v>
      </c>
      <c r="E105" s="73" t="s">
        <v>11</v>
      </c>
      <c r="F105" s="64" t="s">
        <v>8</v>
      </c>
      <c r="G105" s="89">
        <v>23000</v>
      </c>
      <c r="H105" s="45"/>
    </row>
    <row r="106" spans="1:8" s="25" customFormat="1" ht="33.950000000000003" customHeight="1">
      <c r="A106" s="73">
        <v>69</v>
      </c>
      <c r="B106" s="127"/>
      <c r="C106" s="76" t="s">
        <v>173</v>
      </c>
      <c r="D106" s="29"/>
      <c r="E106" s="29" t="s">
        <v>35</v>
      </c>
      <c r="F106" s="64" t="s">
        <v>8</v>
      </c>
      <c r="G106" s="89"/>
      <c r="H106" s="39"/>
    </row>
    <row r="107" spans="1:8" s="25" customFormat="1" ht="33.950000000000003" customHeight="1">
      <c r="A107" s="73">
        <v>70</v>
      </c>
      <c r="B107" s="127"/>
      <c r="C107" s="76" t="s">
        <v>174</v>
      </c>
      <c r="D107" s="29"/>
      <c r="E107" s="29" t="s">
        <v>35</v>
      </c>
      <c r="F107" s="64" t="s">
        <v>8</v>
      </c>
      <c r="G107" s="89"/>
      <c r="H107" s="39"/>
    </row>
    <row r="108" spans="1:8" s="25" customFormat="1" ht="33.950000000000003" customHeight="1">
      <c r="A108" s="73">
        <v>71</v>
      </c>
      <c r="B108" s="127"/>
      <c r="C108" s="76" t="s">
        <v>175</v>
      </c>
      <c r="D108" s="31"/>
      <c r="E108" s="29" t="s">
        <v>35</v>
      </c>
      <c r="F108" s="64" t="s">
        <v>8</v>
      </c>
      <c r="G108" s="89">
        <v>8000</v>
      </c>
      <c r="H108" s="39"/>
    </row>
    <row r="109" spans="1:8" s="25" customFormat="1" ht="33.950000000000003" customHeight="1">
      <c r="A109" s="73">
        <v>72</v>
      </c>
      <c r="B109" s="127"/>
      <c r="C109" s="76" t="s">
        <v>176</v>
      </c>
      <c r="D109" s="29"/>
      <c r="E109" s="29" t="s">
        <v>35</v>
      </c>
      <c r="F109" s="64" t="s">
        <v>8</v>
      </c>
      <c r="G109" s="89"/>
      <c r="H109" s="46"/>
    </row>
    <row r="110" spans="1:8" s="25" customFormat="1" ht="33.950000000000003" customHeight="1">
      <c r="A110" s="129">
        <v>73</v>
      </c>
      <c r="B110" s="127"/>
      <c r="C110" s="142" t="s">
        <v>177</v>
      </c>
      <c r="D110" s="29" t="s">
        <v>178</v>
      </c>
      <c r="E110" s="29" t="s">
        <v>35</v>
      </c>
      <c r="F110" s="64" t="s">
        <v>8</v>
      </c>
      <c r="G110" s="89">
        <v>3100</v>
      </c>
      <c r="H110" s="47"/>
    </row>
    <row r="111" spans="1:8" s="25" customFormat="1" ht="33.950000000000003" customHeight="1">
      <c r="A111" s="129"/>
      <c r="B111" s="127"/>
      <c r="C111" s="143"/>
      <c r="D111" s="29" t="s">
        <v>179</v>
      </c>
      <c r="E111" s="29" t="s">
        <v>35</v>
      </c>
      <c r="F111" s="64" t="s">
        <v>8</v>
      </c>
      <c r="G111" s="89"/>
      <c r="H111" s="39"/>
    </row>
    <row r="112" spans="1:8" s="25" customFormat="1" ht="33.950000000000003" customHeight="1">
      <c r="A112" s="129">
        <v>74</v>
      </c>
      <c r="B112" s="127"/>
      <c r="C112" s="134" t="s">
        <v>180</v>
      </c>
      <c r="D112" s="31" t="s">
        <v>180</v>
      </c>
      <c r="E112" s="29" t="s">
        <v>35</v>
      </c>
      <c r="F112" s="64" t="s">
        <v>8</v>
      </c>
      <c r="G112" s="89">
        <v>2100</v>
      </c>
      <c r="H112" s="39"/>
    </row>
    <row r="113" spans="1:8" s="25" customFormat="1" ht="33.950000000000003" customHeight="1">
      <c r="A113" s="129"/>
      <c r="B113" s="127"/>
      <c r="C113" s="135"/>
      <c r="D113" s="32" t="s">
        <v>181</v>
      </c>
      <c r="E113" s="73" t="s">
        <v>11</v>
      </c>
      <c r="F113" s="64" t="s">
        <v>8</v>
      </c>
      <c r="G113" s="89">
        <v>4000</v>
      </c>
      <c r="H113" s="38" t="s">
        <v>368</v>
      </c>
    </row>
    <row r="114" spans="1:8" s="25" customFormat="1" ht="33.950000000000003" customHeight="1">
      <c r="A114" s="129">
        <v>75</v>
      </c>
      <c r="B114" s="127"/>
      <c r="C114" s="144" t="s">
        <v>182</v>
      </c>
      <c r="D114" s="31" t="s">
        <v>182</v>
      </c>
      <c r="E114" s="29" t="s">
        <v>31</v>
      </c>
      <c r="F114" s="64" t="s">
        <v>8</v>
      </c>
      <c r="G114" s="89">
        <v>3100</v>
      </c>
      <c r="H114" s="39"/>
    </row>
    <row r="115" spans="1:8" s="25" customFormat="1" ht="33.950000000000003" customHeight="1">
      <c r="A115" s="129"/>
      <c r="B115" s="127"/>
      <c r="C115" s="145"/>
      <c r="D115" s="31" t="s">
        <v>183</v>
      </c>
      <c r="E115" s="29" t="s">
        <v>31</v>
      </c>
      <c r="F115" s="64" t="s">
        <v>8</v>
      </c>
      <c r="G115" s="89">
        <v>4100</v>
      </c>
      <c r="H115" s="39"/>
    </row>
    <row r="116" spans="1:8" s="25" customFormat="1" ht="33.950000000000003" customHeight="1">
      <c r="A116" s="74">
        <v>76</v>
      </c>
      <c r="B116" s="127"/>
      <c r="C116" s="29" t="s">
        <v>184</v>
      </c>
      <c r="D116" s="29" t="s">
        <v>308</v>
      </c>
      <c r="E116" s="73" t="s">
        <v>11</v>
      </c>
      <c r="F116" s="64" t="s">
        <v>8</v>
      </c>
      <c r="G116" s="89"/>
      <c r="H116" s="48"/>
    </row>
    <row r="117" spans="1:8" s="25" customFormat="1" ht="33.950000000000003" customHeight="1">
      <c r="A117" s="73">
        <v>77</v>
      </c>
      <c r="B117" s="103"/>
      <c r="C117" s="76" t="s">
        <v>185</v>
      </c>
      <c r="D117" s="29"/>
      <c r="E117" s="73" t="s">
        <v>11</v>
      </c>
      <c r="F117" s="64" t="s">
        <v>8</v>
      </c>
      <c r="G117" s="90">
        <v>7300</v>
      </c>
      <c r="H117" s="42"/>
    </row>
    <row r="118" spans="1:8" s="25" customFormat="1" ht="33.950000000000003" customHeight="1">
      <c r="A118" s="73">
        <v>78</v>
      </c>
      <c r="B118" s="127" t="s">
        <v>348</v>
      </c>
      <c r="C118" s="29" t="s">
        <v>311</v>
      </c>
      <c r="D118" s="29" t="s">
        <v>312</v>
      </c>
      <c r="E118" s="73" t="s">
        <v>11</v>
      </c>
      <c r="F118" s="64" t="s">
        <v>8</v>
      </c>
      <c r="G118" s="89">
        <v>10000</v>
      </c>
      <c r="H118" s="49"/>
    </row>
    <row r="119" spans="1:8" s="25" customFormat="1" ht="33.950000000000003" customHeight="1">
      <c r="A119" s="73">
        <v>79</v>
      </c>
      <c r="B119" s="127"/>
      <c r="C119" s="29" t="s">
        <v>186</v>
      </c>
      <c r="D119" s="29" t="s">
        <v>313</v>
      </c>
      <c r="E119" s="73" t="s">
        <v>11</v>
      </c>
      <c r="F119" s="64" t="s">
        <v>8</v>
      </c>
      <c r="G119" s="89">
        <v>12000</v>
      </c>
      <c r="H119" s="49"/>
    </row>
    <row r="120" spans="1:8" s="25" customFormat="1" ht="33.950000000000003" customHeight="1">
      <c r="A120" s="73">
        <v>80</v>
      </c>
      <c r="B120" s="127"/>
      <c r="C120" s="29" t="s">
        <v>22</v>
      </c>
      <c r="D120" s="29" t="s">
        <v>315</v>
      </c>
      <c r="E120" s="73" t="s">
        <v>347</v>
      </c>
      <c r="F120" s="64" t="s">
        <v>8</v>
      </c>
      <c r="G120" s="93"/>
      <c r="H120" s="49"/>
    </row>
    <row r="121" spans="1:8" s="25" customFormat="1" ht="33.950000000000003" customHeight="1">
      <c r="A121" s="131">
        <v>81</v>
      </c>
      <c r="B121" s="127"/>
      <c r="C121" s="176" t="s">
        <v>187</v>
      </c>
      <c r="D121" s="29" t="s">
        <v>187</v>
      </c>
      <c r="E121" s="73" t="s">
        <v>11</v>
      </c>
      <c r="F121" s="64" t="s">
        <v>8</v>
      </c>
      <c r="G121" s="94"/>
      <c r="H121" s="39"/>
    </row>
    <row r="122" spans="1:8" s="25" customFormat="1" ht="33.950000000000003" customHeight="1">
      <c r="A122" s="133"/>
      <c r="B122" s="127"/>
      <c r="C122" s="177"/>
      <c r="D122" s="29" t="s">
        <v>75</v>
      </c>
      <c r="E122" s="73" t="s">
        <v>11</v>
      </c>
      <c r="F122" s="64" t="s">
        <v>8</v>
      </c>
      <c r="G122" s="93"/>
      <c r="H122" s="44"/>
    </row>
    <row r="123" spans="1:8" s="25" customFormat="1" ht="33.950000000000003" customHeight="1">
      <c r="A123" s="73">
        <v>82</v>
      </c>
      <c r="B123" s="127"/>
      <c r="C123" s="29" t="s">
        <v>43</v>
      </c>
      <c r="D123" s="29"/>
      <c r="E123" s="73" t="s">
        <v>11</v>
      </c>
      <c r="F123" s="64" t="s">
        <v>8</v>
      </c>
      <c r="G123" s="89"/>
      <c r="H123" s="39"/>
    </row>
    <row r="124" spans="1:8" s="25" customFormat="1" ht="33.950000000000003" customHeight="1">
      <c r="A124" s="73">
        <v>83</v>
      </c>
      <c r="B124" s="127"/>
      <c r="C124" s="29" t="s">
        <v>44</v>
      </c>
      <c r="D124" s="29"/>
      <c r="E124" s="29" t="s">
        <v>25</v>
      </c>
      <c r="F124" s="64" t="s">
        <v>8</v>
      </c>
      <c r="G124" s="89"/>
      <c r="H124" s="39"/>
    </row>
    <row r="125" spans="1:8" s="25" customFormat="1" ht="33.950000000000003" customHeight="1">
      <c r="A125" s="129">
        <v>84</v>
      </c>
      <c r="B125" s="127"/>
      <c r="C125" s="139" t="s">
        <v>45</v>
      </c>
      <c r="D125" s="29" t="s">
        <v>76</v>
      </c>
      <c r="E125" s="29" t="s">
        <v>25</v>
      </c>
      <c r="F125" s="64" t="s">
        <v>8</v>
      </c>
      <c r="G125" s="95"/>
      <c r="H125" s="39"/>
    </row>
    <row r="126" spans="1:8" s="25" customFormat="1" ht="33.950000000000003" customHeight="1">
      <c r="A126" s="129"/>
      <c r="B126" s="127"/>
      <c r="C126" s="141"/>
      <c r="D126" s="29" t="s">
        <v>314</v>
      </c>
      <c r="E126" s="29" t="s">
        <v>25</v>
      </c>
      <c r="F126" s="64" t="s">
        <v>8</v>
      </c>
      <c r="G126" s="93">
        <v>16000</v>
      </c>
      <c r="H126" s="39"/>
    </row>
    <row r="127" spans="1:8" s="25" customFormat="1" ht="33.950000000000003" customHeight="1">
      <c r="A127" s="129">
        <v>85</v>
      </c>
      <c r="B127" s="127"/>
      <c r="C127" s="139" t="s">
        <v>191</v>
      </c>
      <c r="D127" s="29"/>
      <c r="E127" s="73" t="s">
        <v>35</v>
      </c>
      <c r="F127" s="64" t="s">
        <v>8</v>
      </c>
      <c r="G127" s="93">
        <v>6300</v>
      </c>
      <c r="H127" s="39"/>
    </row>
    <row r="128" spans="1:8" s="25" customFormat="1" ht="33.950000000000003" customHeight="1">
      <c r="A128" s="130"/>
      <c r="B128" s="127"/>
      <c r="C128" s="141"/>
      <c r="D128" s="29"/>
      <c r="E128" s="73" t="s">
        <v>37</v>
      </c>
      <c r="F128" s="64" t="s">
        <v>8</v>
      </c>
      <c r="G128" s="96"/>
      <c r="H128" s="39"/>
    </row>
    <row r="129" spans="1:8" s="25" customFormat="1" ht="33.950000000000003" customHeight="1">
      <c r="A129" s="73">
        <v>86</v>
      </c>
      <c r="B129" s="127"/>
      <c r="C129" s="29" t="s">
        <v>46</v>
      </c>
      <c r="D129" s="29"/>
      <c r="E129" s="73" t="s">
        <v>333</v>
      </c>
      <c r="F129" s="64" t="s">
        <v>8</v>
      </c>
      <c r="G129" s="96"/>
      <c r="H129" s="39"/>
    </row>
    <row r="130" spans="1:8" s="25" customFormat="1" ht="33.950000000000003" customHeight="1">
      <c r="A130" s="73">
        <v>87</v>
      </c>
      <c r="B130" s="127"/>
      <c r="C130" s="31" t="s">
        <v>189</v>
      </c>
      <c r="D130" s="29"/>
      <c r="E130" s="73" t="s">
        <v>35</v>
      </c>
      <c r="F130" s="64" t="s">
        <v>8</v>
      </c>
      <c r="G130" s="89">
        <v>4000</v>
      </c>
      <c r="H130" s="39"/>
    </row>
    <row r="131" spans="1:8" s="25" customFormat="1" ht="33.950000000000003" customHeight="1">
      <c r="A131" s="129">
        <v>88</v>
      </c>
      <c r="B131" s="127"/>
      <c r="C131" s="139" t="s">
        <v>47</v>
      </c>
      <c r="D131" s="139" t="s">
        <v>77</v>
      </c>
      <c r="E131" s="73" t="s">
        <v>11</v>
      </c>
      <c r="F131" s="64" t="s">
        <v>8</v>
      </c>
      <c r="G131" s="97"/>
      <c r="H131" s="39"/>
    </row>
    <row r="132" spans="1:8" s="25" customFormat="1" ht="33.950000000000003" customHeight="1">
      <c r="A132" s="130"/>
      <c r="B132" s="127"/>
      <c r="C132" s="140"/>
      <c r="D132" s="141"/>
      <c r="E132" s="73" t="s">
        <v>10</v>
      </c>
      <c r="F132" s="64" t="s">
        <v>8</v>
      </c>
      <c r="G132" s="97"/>
      <c r="H132" s="39"/>
    </row>
    <row r="133" spans="1:8" s="25" customFormat="1" ht="33.950000000000003" customHeight="1">
      <c r="A133" s="130"/>
      <c r="B133" s="127"/>
      <c r="C133" s="141"/>
      <c r="D133" s="29" t="s">
        <v>78</v>
      </c>
      <c r="E133" s="73" t="s">
        <v>11</v>
      </c>
      <c r="F133" s="64" t="s">
        <v>8</v>
      </c>
      <c r="G133" s="97"/>
      <c r="H133" s="39"/>
    </row>
    <row r="134" spans="1:8" s="25" customFormat="1" ht="33.950000000000003" customHeight="1">
      <c r="A134" s="129">
        <v>89</v>
      </c>
      <c r="B134" s="127"/>
      <c r="C134" s="139" t="s">
        <v>48</v>
      </c>
      <c r="D134" s="76" t="s">
        <v>79</v>
      </c>
      <c r="E134" s="73" t="s">
        <v>11</v>
      </c>
      <c r="F134" s="64" t="s">
        <v>8</v>
      </c>
      <c r="G134" s="90"/>
      <c r="H134" s="50"/>
    </row>
    <row r="135" spans="1:8" s="25" customFormat="1" ht="33.950000000000003" customHeight="1">
      <c r="A135" s="129"/>
      <c r="B135" s="127"/>
      <c r="C135" s="141"/>
      <c r="D135" s="29" t="s">
        <v>80</v>
      </c>
      <c r="E135" s="73" t="s">
        <v>11</v>
      </c>
      <c r="F135" s="64" t="s">
        <v>8</v>
      </c>
      <c r="G135" s="98"/>
      <c r="H135" s="39"/>
    </row>
    <row r="136" spans="1:8" s="25" customFormat="1" ht="33.950000000000003" customHeight="1">
      <c r="A136" s="73">
        <v>90</v>
      </c>
      <c r="B136" s="128"/>
      <c r="C136" s="31" t="s">
        <v>49</v>
      </c>
      <c r="D136" s="29"/>
      <c r="E136" s="29" t="s">
        <v>32</v>
      </c>
      <c r="F136" s="64" t="s">
        <v>8</v>
      </c>
      <c r="G136" s="89">
        <v>2000</v>
      </c>
      <c r="H136" s="44"/>
    </row>
    <row r="137" spans="1:8" s="25" customFormat="1" ht="33.950000000000003" customHeight="1">
      <c r="A137" s="129">
        <v>91</v>
      </c>
      <c r="B137" s="126" t="s">
        <v>9</v>
      </c>
      <c r="C137" s="173" t="s">
        <v>50</v>
      </c>
      <c r="D137" s="32" t="s">
        <v>81</v>
      </c>
      <c r="E137" s="29" t="s">
        <v>32</v>
      </c>
      <c r="F137" s="64" t="s">
        <v>8</v>
      </c>
      <c r="G137" s="89">
        <v>4000</v>
      </c>
      <c r="H137" s="48"/>
    </row>
    <row r="138" spans="1:8" s="25" customFormat="1" ht="33.950000000000003" customHeight="1">
      <c r="A138" s="130"/>
      <c r="B138" s="127"/>
      <c r="C138" s="174"/>
      <c r="D138" s="32" t="s">
        <v>82</v>
      </c>
      <c r="E138" s="29" t="s">
        <v>32</v>
      </c>
      <c r="F138" s="64" t="s">
        <v>8</v>
      </c>
      <c r="G138" s="89">
        <v>3000</v>
      </c>
      <c r="H138" s="48"/>
    </row>
    <row r="139" spans="1:8" s="25" customFormat="1" ht="33.950000000000003" customHeight="1">
      <c r="A139" s="130"/>
      <c r="B139" s="127"/>
      <c r="C139" s="175"/>
      <c r="D139" s="32" t="s">
        <v>83</v>
      </c>
      <c r="E139" s="29" t="s">
        <v>32</v>
      </c>
      <c r="F139" s="64" t="s">
        <v>8</v>
      </c>
      <c r="G139" s="89">
        <v>2300</v>
      </c>
      <c r="H139" s="39"/>
    </row>
    <row r="140" spans="1:8" s="25" customFormat="1" ht="33.950000000000003" customHeight="1">
      <c r="A140" s="73">
        <v>92</v>
      </c>
      <c r="B140" s="127"/>
      <c r="C140" s="31" t="s">
        <v>317</v>
      </c>
      <c r="D140" s="29"/>
      <c r="E140" s="29" t="s">
        <v>35</v>
      </c>
      <c r="F140" s="64" t="s">
        <v>8</v>
      </c>
      <c r="G140" s="89">
        <v>15000</v>
      </c>
      <c r="H140" s="39"/>
    </row>
    <row r="141" spans="1:8" s="25" customFormat="1" ht="33.950000000000003" customHeight="1">
      <c r="A141" s="73">
        <v>93</v>
      </c>
      <c r="B141" s="127"/>
      <c r="C141" s="32" t="s">
        <v>52</v>
      </c>
      <c r="D141" s="29"/>
      <c r="E141" s="73" t="s">
        <v>11</v>
      </c>
      <c r="F141" s="64" t="s">
        <v>8</v>
      </c>
      <c r="G141" s="90">
        <v>40000</v>
      </c>
      <c r="H141" s="39"/>
    </row>
    <row r="142" spans="1:8" s="25" customFormat="1" ht="33.950000000000003" customHeight="1">
      <c r="A142" s="129">
        <v>94</v>
      </c>
      <c r="B142" s="127"/>
      <c r="C142" s="142" t="s">
        <v>51</v>
      </c>
      <c r="D142" s="29" t="s">
        <v>84</v>
      </c>
      <c r="E142" s="29" t="s">
        <v>38</v>
      </c>
      <c r="F142" s="64" t="s">
        <v>8</v>
      </c>
      <c r="G142" s="89">
        <v>4500</v>
      </c>
      <c r="H142" s="53"/>
    </row>
    <row r="143" spans="1:8" s="25" customFormat="1" ht="33.950000000000003" customHeight="1">
      <c r="A143" s="130"/>
      <c r="B143" s="127"/>
      <c r="C143" s="172"/>
      <c r="D143" s="29" t="s">
        <v>84</v>
      </c>
      <c r="E143" s="29" t="s">
        <v>33</v>
      </c>
      <c r="F143" s="64" t="s">
        <v>8</v>
      </c>
      <c r="G143" s="89"/>
      <c r="H143" s="39"/>
    </row>
    <row r="144" spans="1:8" s="25" customFormat="1" ht="33.950000000000003" customHeight="1">
      <c r="A144" s="130"/>
      <c r="B144" s="127"/>
      <c r="C144" s="172"/>
      <c r="D144" s="29" t="s">
        <v>85</v>
      </c>
      <c r="E144" s="29" t="s">
        <v>35</v>
      </c>
      <c r="F144" s="64" t="s">
        <v>8</v>
      </c>
      <c r="G144" s="89">
        <v>4500</v>
      </c>
      <c r="H144" s="39"/>
    </row>
    <row r="145" spans="1:8" s="25" customFormat="1" ht="33.950000000000003" customHeight="1">
      <c r="A145" s="130"/>
      <c r="B145" s="127"/>
      <c r="C145" s="143"/>
      <c r="D145" s="29" t="s">
        <v>85</v>
      </c>
      <c r="E145" s="29" t="s">
        <v>33</v>
      </c>
      <c r="F145" s="64" t="s">
        <v>8</v>
      </c>
      <c r="G145" s="89"/>
      <c r="H145" s="39"/>
    </row>
    <row r="146" spans="1:8" s="25" customFormat="1" ht="33.950000000000003" customHeight="1">
      <c r="A146" s="73">
        <v>95</v>
      </c>
      <c r="B146" s="127"/>
      <c r="C146" s="29" t="s">
        <v>53</v>
      </c>
      <c r="D146" s="29"/>
      <c r="E146" s="73" t="s">
        <v>11</v>
      </c>
      <c r="F146" s="64" t="s">
        <v>8</v>
      </c>
      <c r="G146" s="89">
        <v>31000</v>
      </c>
      <c r="H146" s="39"/>
    </row>
    <row r="147" spans="1:8" s="25" customFormat="1" ht="33.950000000000003" customHeight="1">
      <c r="A147" s="73">
        <v>96</v>
      </c>
      <c r="B147" s="127"/>
      <c r="C147" s="76" t="s">
        <v>54</v>
      </c>
      <c r="D147" s="29"/>
      <c r="E147" s="29" t="s">
        <v>35</v>
      </c>
      <c r="F147" s="64" t="s">
        <v>8</v>
      </c>
      <c r="G147" s="90">
        <v>30000</v>
      </c>
      <c r="H147" s="39"/>
    </row>
    <row r="148" spans="1:8" s="25" customFormat="1" ht="33.950000000000003" customHeight="1">
      <c r="A148" s="131">
        <v>97</v>
      </c>
      <c r="B148" s="127"/>
      <c r="C148" s="134" t="s">
        <v>55</v>
      </c>
      <c r="D148" s="32" t="s">
        <v>339</v>
      </c>
      <c r="E148" s="73" t="s">
        <v>35</v>
      </c>
      <c r="F148" s="64" t="s">
        <v>26</v>
      </c>
      <c r="G148" s="115">
        <v>1500</v>
      </c>
      <c r="H148" s="125" t="s">
        <v>371</v>
      </c>
    </row>
    <row r="149" spans="1:8" s="25" customFormat="1" ht="33.950000000000003" customHeight="1">
      <c r="A149" s="133"/>
      <c r="B149" s="127"/>
      <c r="C149" s="135"/>
      <c r="D149" s="32" t="s">
        <v>323</v>
      </c>
      <c r="E149" s="73" t="s">
        <v>11</v>
      </c>
      <c r="F149" s="64" t="s">
        <v>329</v>
      </c>
      <c r="G149" s="116"/>
      <c r="H149" s="51"/>
    </row>
    <row r="150" spans="1:8" s="25" customFormat="1" ht="33.950000000000003" customHeight="1">
      <c r="A150" s="73">
        <v>98</v>
      </c>
      <c r="B150" s="127"/>
      <c r="C150" s="31" t="s">
        <v>56</v>
      </c>
      <c r="D150" s="29"/>
      <c r="E150" s="29" t="s">
        <v>35</v>
      </c>
      <c r="F150" s="64" t="s">
        <v>8</v>
      </c>
      <c r="G150" s="90">
        <v>48000</v>
      </c>
      <c r="H150" s="39"/>
    </row>
    <row r="151" spans="1:8" s="25" customFormat="1" ht="33.950000000000003" customHeight="1">
      <c r="A151" s="129">
        <v>99</v>
      </c>
      <c r="B151" s="127"/>
      <c r="C151" s="151" t="s">
        <v>57</v>
      </c>
      <c r="D151" s="120" t="s">
        <v>86</v>
      </c>
      <c r="E151" s="29" t="s">
        <v>35</v>
      </c>
      <c r="F151" s="64" t="s">
        <v>8</v>
      </c>
      <c r="G151" s="90">
        <v>12000</v>
      </c>
      <c r="H151" s="52"/>
    </row>
    <row r="152" spans="1:8" s="25" customFormat="1" ht="33.950000000000003" customHeight="1">
      <c r="A152" s="129"/>
      <c r="B152" s="127"/>
      <c r="C152" s="152"/>
      <c r="D152" s="120" t="s">
        <v>87</v>
      </c>
      <c r="E152" s="29" t="s">
        <v>35</v>
      </c>
      <c r="F152" s="64" t="s">
        <v>8</v>
      </c>
      <c r="G152" s="90">
        <v>16500</v>
      </c>
      <c r="H152" s="52"/>
    </row>
    <row r="153" spans="1:8" s="25" customFormat="1" ht="33.950000000000003" customHeight="1">
      <c r="A153" s="129"/>
      <c r="B153" s="127"/>
      <c r="C153" s="153"/>
      <c r="D153" s="120" t="s">
        <v>88</v>
      </c>
      <c r="E153" s="29" t="s">
        <v>35</v>
      </c>
      <c r="F153" s="64" t="s">
        <v>13</v>
      </c>
      <c r="G153" s="90">
        <v>20000</v>
      </c>
      <c r="H153" s="52"/>
    </row>
    <row r="154" spans="1:8" s="25" customFormat="1" ht="33.950000000000003" customHeight="1">
      <c r="A154" s="73">
        <v>100</v>
      </c>
      <c r="B154" s="128"/>
      <c r="C154" s="121" t="s">
        <v>58</v>
      </c>
      <c r="D154" s="121"/>
      <c r="E154" s="73" t="s">
        <v>14</v>
      </c>
      <c r="F154" s="64" t="s">
        <v>13</v>
      </c>
      <c r="G154" s="90">
        <v>21000</v>
      </c>
      <c r="H154" s="39"/>
    </row>
    <row r="155" spans="1:8" s="25" customFormat="1" ht="33.950000000000003" customHeight="1">
      <c r="A155" s="73">
        <v>101</v>
      </c>
      <c r="B155" s="126" t="s">
        <v>305</v>
      </c>
      <c r="C155" s="29" t="s">
        <v>59</v>
      </c>
      <c r="D155" s="29"/>
      <c r="E155" s="73" t="s">
        <v>14</v>
      </c>
      <c r="F155" s="64" t="s">
        <v>13</v>
      </c>
      <c r="G155" s="88"/>
      <c r="H155" s="39"/>
    </row>
    <row r="156" spans="1:8" s="25" customFormat="1" ht="33.950000000000003" customHeight="1">
      <c r="A156" s="129">
        <v>102</v>
      </c>
      <c r="B156" s="127"/>
      <c r="C156" s="139" t="s">
        <v>60</v>
      </c>
      <c r="D156" s="29"/>
      <c r="E156" s="29" t="s">
        <v>35</v>
      </c>
      <c r="F156" s="64" t="s">
        <v>19</v>
      </c>
      <c r="G156" s="88"/>
      <c r="H156" s="39"/>
    </row>
    <row r="157" spans="1:8" s="25" customFormat="1" ht="33.950000000000003" customHeight="1">
      <c r="A157" s="129"/>
      <c r="B157" s="127"/>
      <c r="C157" s="141"/>
      <c r="D157" s="29"/>
      <c r="E157" s="29" t="s">
        <v>35</v>
      </c>
      <c r="F157" s="64" t="s">
        <v>190</v>
      </c>
      <c r="G157" s="88"/>
      <c r="H157" s="39"/>
    </row>
    <row r="158" spans="1:8" s="25" customFormat="1" ht="33.950000000000003" customHeight="1">
      <c r="A158" s="73">
        <v>103</v>
      </c>
      <c r="B158" s="126" t="s">
        <v>353</v>
      </c>
      <c r="C158" s="29" t="s">
        <v>61</v>
      </c>
      <c r="D158" s="29" t="s">
        <v>89</v>
      </c>
      <c r="E158" s="29" t="s">
        <v>37</v>
      </c>
      <c r="F158" s="64" t="s">
        <v>13</v>
      </c>
      <c r="G158" s="88"/>
      <c r="H158" s="39"/>
    </row>
    <row r="159" spans="1:8" s="25" customFormat="1" ht="33.950000000000003" customHeight="1">
      <c r="A159" s="130">
        <v>104</v>
      </c>
      <c r="B159" s="127"/>
      <c r="C159" s="136" t="s">
        <v>321</v>
      </c>
      <c r="D159" s="29" t="s">
        <v>90</v>
      </c>
      <c r="E159" s="29" t="s">
        <v>35</v>
      </c>
      <c r="F159" s="64" t="s">
        <v>13</v>
      </c>
      <c r="G159" s="88"/>
      <c r="H159" s="39"/>
    </row>
    <row r="160" spans="1:8" s="25" customFormat="1" ht="33.950000000000003" customHeight="1">
      <c r="A160" s="130"/>
      <c r="B160" s="127"/>
      <c r="C160" s="136"/>
      <c r="D160" s="70" t="s">
        <v>91</v>
      </c>
      <c r="E160" s="29" t="s">
        <v>35</v>
      </c>
      <c r="F160" s="64" t="s">
        <v>13</v>
      </c>
      <c r="G160" s="90">
        <v>11000</v>
      </c>
      <c r="H160" s="53"/>
    </row>
    <row r="161" spans="1:8" s="25" customFormat="1" ht="33.950000000000003" customHeight="1">
      <c r="A161" s="130"/>
      <c r="B161" s="127"/>
      <c r="C161" s="136"/>
      <c r="D161" s="70" t="s">
        <v>92</v>
      </c>
      <c r="E161" s="29" t="s">
        <v>35</v>
      </c>
      <c r="F161" s="64" t="s">
        <v>13</v>
      </c>
      <c r="G161" s="90">
        <v>33000</v>
      </c>
      <c r="H161" s="53"/>
    </row>
    <row r="162" spans="1:8" s="25" customFormat="1" ht="33.950000000000003" customHeight="1">
      <c r="A162" s="130"/>
      <c r="B162" s="127"/>
      <c r="C162" s="137"/>
      <c r="D162" s="29" t="s">
        <v>93</v>
      </c>
      <c r="E162" s="29" t="s">
        <v>35</v>
      </c>
      <c r="F162" s="64" t="s">
        <v>13</v>
      </c>
      <c r="G162" s="88"/>
      <c r="H162" s="39"/>
    </row>
    <row r="163" spans="1:8" s="25" customFormat="1" ht="33.950000000000003" customHeight="1">
      <c r="A163" s="131">
        <v>105</v>
      </c>
      <c r="B163" s="127"/>
      <c r="C163" s="138" t="s">
        <v>62</v>
      </c>
      <c r="D163" s="29" t="s">
        <v>94</v>
      </c>
      <c r="E163" s="73" t="s">
        <v>18</v>
      </c>
      <c r="F163" s="64" t="s">
        <v>13</v>
      </c>
      <c r="G163" s="90">
        <v>50000</v>
      </c>
      <c r="H163" s="39"/>
    </row>
    <row r="164" spans="1:8" s="25" customFormat="1" ht="33.950000000000003" customHeight="1">
      <c r="A164" s="132"/>
      <c r="B164" s="127"/>
      <c r="C164" s="136"/>
      <c r="D164" s="29" t="s">
        <v>94</v>
      </c>
      <c r="E164" s="73" t="s">
        <v>12</v>
      </c>
      <c r="F164" s="64" t="s">
        <v>13</v>
      </c>
      <c r="G164" s="88"/>
      <c r="H164" s="39"/>
    </row>
    <row r="165" spans="1:8" s="25" customFormat="1" ht="33.950000000000003" customHeight="1">
      <c r="A165" s="132"/>
      <c r="B165" s="127"/>
      <c r="C165" s="136"/>
      <c r="D165" s="29" t="s">
        <v>95</v>
      </c>
      <c r="E165" s="73" t="s">
        <v>12</v>
      </c>
      <c r="F165" s="64" t="s">
        <v>13</v>
      </c>
      <c r="G165" s="88"/>
      <c r="H165" s="39"/>
    </row>
    <row r="166" spans="1:8" s="25" customFormat="1" ht="33.950000000000003" customHeight="1">
      <c r="A166" s="132"/>
      <c r="B166" s="127"/>
      <c r="C166" s="136"/>
      <c r="D166" s="29" t="s">
        <v>96</v>
      </c>
      <c r="E166" s="73" t="s">
        <v>12</v>
      </c>
      <c r="F166" s="64" t="s">
        <v>346</v>
      </c>
      <c r="G166" s="90"/>
      <c r="H166" s="39"/>
    </row>
    <row r="167" spans="1:8" s="25" customFormat="1" ht="33.950000000000003" customHeight="1">
      <c r="A167" s="132"/>
      <c r="B167" s="127"/>
      <c r="C167" s="136"/>
      <c r="D167" s="29" t="s">
        <v>356</v>
      </c>
      <c r="E167" s="73" t="s">
        <v>11</v>
      </c>
      <c r="F167" s="64" t="s">
        <v>357</v>
      </c>
      <c r="G167" s="117">
        <v>1200</v>
      </c>
      <c r="H167" s="38" t="s">
        <v>360</v>
      </c>
    </row>
    <row r="168" spans="1:8" s="25" customFormat="1" ht="33.75" customHeight="1">
      <c r="A168" s="133"/>
      <c r="B168" s="128"/>
      <c r="C168" s="137"/>
      <c r="D168" s="31" t="s">
        <v>324</v>
      </c>
      <c r="E168" s="73" t="s">
        <v>325</v>
      </c>
      <c r="F168" s="64" t="s">
        <v>326</v>
      </c>
      <c r="G168" s="99">
        <v>1500</v>
      </c>
      <c r="H168" s="53"/>
    </row>
    <row r="169" spans="1:8" s="25" customFormat="1" ht="33.950000000000003" customHeight="1">
      <c r="A169" s="129">
        <v>106</v>
      </c>
      <c r="B169" s="126" t="s">
        <v>20</v>
      </c>
      <c r="C169" s="29" t="s">
        <v>63</v>
      </c>
      <c r="D169" s="29" t="s">
        <v>338</v>
      </c>
      <c r="E169" s="29" t="s">
        <v>7</v>
      </c>
      <c r="F169" s="65" t="s">
        <v>345</v>
      </c>
      <c r="G169" s="90">
        <v>8300</v>
      </c>
      <c r="H169" s="28"/>
    </row>
    <row r="170" spans="1:8" s="25" customFormat="1" ht="33.950000000000003" customHeight="1">
      <c r="A170" s="129"/>
      <c r="B170" s="127"/>
      <c r="C170" s="29" t="s">
        <v>64</v>
      </c>
      <c r="D170" s="29" t="s">
        <v>338</v>
      </c>
      <c r="E170" s="29" t="s">
        <v>21</v>
      </c>
      <c r="F170" s="64" t="s">
        <v>345</v>
      </c>
      <c r="G170" s="100"/>
      <c r="H170" s="54"/>
    </row>
    <row r="171" spans="1:8" s="25" customFormat="1" ht="33.950000000000003" customHeight="1">
      <c r="A171" s="131">
        <v>107</v>
      </c>
      <c r="B171" s="127"/>
      <c r="C171" s="139" t="s">
        <v>65</v>
      </c>
      <c r="D171" s="29" t="s">
        <v>97</v>
      </c>
      <c r="E171" s="29" t="s">
        <v>7</v>
      </c>
      <c r="F171" s="64" t="s">
        <v>13</v>
      </c>
      <c r="G171" s="90">
        <v>8000</v>
      </c>
      <c r="H171" s="28"/>
    </row>
    <row r="172" spans="1:8" s="25" customFormat="1" ht="33.950000000000003" customHeight="1">
      <c r="A172" s="132"/>
      <c r="B172" s="127"/>
      <c r="C172" s="140"/>
      <c r="D172" s="29" t="s">
        <v>98</v>
      </c>
      <c r="E172" s="29" t="s">
        <v>7</v>
      </c>
      <c r="F172" s="64" t="s">
        <v>13</v>
      </c>
      <c r="G172" s="90">
        <v>8400</v>
      </c>
      <c r="H172" s="28"/>
    </row>
    <row r="173" spans="1:8" s="25" customFormat="1" ht="33.950000000000003" customHeight="1">
      <c r="A173" s="132"/>
      <c r="B173" s="127"/>
      <c r="C173" s="140"/>
      <c r="D173" s="29" t="s">
        <v>99</v>
      </c>
      <c r="E173" s="29" t="s">
        <v>7</v>
      </c>
      <c r="F173" s="64" t="s">
        <v>13</v>
      </c>
      <c r="G173" s="90">
        <v>8600</v>
      </c>
      <c r="H173" s="28"/>
    </row>
    <row r="174" spans="1:8" s="25" customFormat="1" ht="33.950000000000003" customHeight="1">
      <c r="A174" s="132"/>
      <c r="B174" s="127"/>
      <c r="C174" s="140"/>
      <c r="D174" s="29" t="s">
        <v>100</v>
      </c>
      <c r="E174" s="29" t="s">
        <v>7</v>
      </c>
      <c r="F174" s="64" t="s">
        <v>13</v>
      </c>
      <c r="G174" s="90">
        <v>9400</v>
      </c>
      <c r="H174" s="28"/>
    </row>
    <row r="175" spans="1:8" s="25" customFormat="1" ht="33.950000000000003" customHeight="1">
      <c r="A175" s="132"/>
      <c r="B175" s="127"/>
      <c r="C175" s="140"/>
      <c r="D175" s="29" t="s">
        <v>101</v>
      </c>
      <c r="E175" s="29" t="s">
        <v>7</v>
      </c>
      <c r="F175" s="64" t="s">
        <v>13</v>
      </c>
      <c r="G175" s="90">
        <v>15500</v>
      </c>
      <c r="H175" s="28"/>
    </row>
    <row r="176" spans="1:8" s="25" customFormat="1" ht="33.950000000000003" customHeight="1">
      <c r="A176" s="132"/>
      <c r="B176" s="127"/>
      <c r="C176" s="140"/>
      <c r="D176" s="29" t="s">
        <v>102</v>
      </c>
      <c r="E176" s="29" t="s">
        <v>7</v>
      </c>
      <c r="F176" s="64" t="s">
        <v>13</v>
      </c>
      <c r="G176" s="90">
        <v>16500</v>
      </c>
      <c r="H176" s="28"/>
    </row>
    <row r="177" spans="1:8" s="25" customFormat="1" ht="33.950000000000003" customHeight="1">
      <c r="A177" s="132"/>
      <c r="B177" s="127"/>
      <c r="C177" s="140"/>
      <c r="D177" s="33" t="s">
        <v>271</v>
      </c>
      <c r="E177" s="34" t="s">
        <v>272</v>
      </c>
      <c r="F177" s="66" t="s">
        <v>8</v>
      </c>
      <c r="G177" s="90">
        <v>11000</v>
      </c>
      <c r="H177" s="28"/>
    </row>
    <row r="178" spans="1:8" s="25" customFormat="1" ht="33.950000000000003" customHeight="1">
      <c r="A178" s="132"/>
      <c r="B178" s="127"/>
      <c r="C178" s="140"/>
      <c r="D178" s="33" t="s">
        <v>280</v>
      </c>
      <c r="E178" s="34" t="s">
        <v>272</v>
      </c>
      <c r="F178" s="66" t="s">
        <v>8</v>
      </c>
      <c r="G178" s="90">
        <v>15300</v>
      </c>
      <c r="H178" s="28"/>
    </row>
    <row r="179" spans="1:8" s="25" customFormat="1" ht="33.950000000000003" customHeight="1">
      <c r="A179" s="132"/>
      <c r="B179" s="127"/>
      <c r="C179" s="140"/>
      <c r="D179" s="33" t="s">
        <v>281</v>
      </c>
      <c r="E179" s="34" t="s">
        <v>268</v>
      </c>
      <c r="F179" s="66" t="s">
        <v>8</v>
      </c>
      <c r="G179" s="90">
        <v>14100</v>
      </c>
      <c r="H179" s="28"/>
    </row>
    <row r="180" spans="1:8" s="25" customFormat="1" ht="33.950000000000003" customHeight="1">
      <c r="A180" s="132"/>
      <c r="B180" s="127"/>
      <c r="C180" s="140"/>
      <c r="D180" s="33" t="s">
        <v>273</v>
      </c>
      <c r="E180" s="34" t="s">
        <v>7</v>
      </c>
      <c r="F180" s="66" t="s">
        <v>8</v>
      </c>
      <c r="G180" s="90">
        <v>14900</v>
      </c>
      <c r="H180" s="28"/>
    </row>
    <row r="181" spans="1:8" s="25" customFormat="1" ht="33.950000000000003" customHeight="1">
      <c r="A181" s="132"/>
      <c r="B181" s="127"/>
      <c r="C181" s="140"/>
      <c r="D181" s="33" t="s">
        <v>327</v>
      </c>
      <c r="E181" s="34" t="s">
        <v>7</v>
      </c>
      <c r="F181" s="66" t="s">
        <v>8</v>
      </c>
      <c r="G181" s="90">
        <v>13800</v>
      </c>
      <c r="H181" s="55" t="s">
        <v>336</v>
      </c>
    </row>
    <row r="182" spans="1:8" s="25" customFormat="1" ht="33.950000000000003" customHeight="1">
      <c r="A182" s="133"/>
      <c r="B182" s="127"/>
      <c r="C182" s="141"/>
      <c r="D182" s="33" t="s">
        <v>328</v>
      </c>
      <c r="E182" s="34" t="s">
        <v>7</v>
      </c>
      <c r="F182" s="66" t="s">
        <v>8</v>
      </c>
      <c r="G182" s="90">
        <v>13300</v>
      </c>
      <c r="H182" s="55" t="s">
        <v>337</v>
      </c>
    </row>
    <row r="183" spans="1:8" s="25" customFormat="1" ht="33.950000000000003" customHeight="1">
      <c r="A183" s="131">
        <v>108</v>
      </c>
      <c r="B183" s="127"/>
      <c r="C183" s="181" t="s">
        <v>298</v>
      </c>
      <c r="D183" s="33" t="s">
        <v>277</v>
      </c>
      <c r="E183" s="34" t="s">
        <v>274</v>
      </c>
      <c r="F183" s="66" t="s">
        <v>8</v>
      </c>
      <c r="G183" s="90">
        <v>13800</v>
      </c>
      <c r="H183" s="28"/>
    </row>
    <row r="184" spans="1:8" s="25" customFormat="1" ht="33.950000000000003" customHeight="1">
      <c r="A184" s="132"/>
      <c r="B184" s="127"/>
      <c r="C184" s="182"/>
      <c r="D184" s="33" t="s">
        <v>278</v>
      </c>
      <c r="E184" s="34" t="s">
        <v>7</v>
      </c>
      <c r="F184" s="66" t="s">
        <v>8</v>
      </c>
      <c r="G184" s="90">
        <v>7150</v>
      </c>
      <c r="H184" s="28"/>
    </row>
    <row r="185" spans="1:8" s="25" customFormat="1" ht="33.950000000000003" customHeight="1">
      <c r="A185" s="132"/>
      <c r="B185" s="127"/>
      <c r="C185" s="182"/>
      <c r="D185" s="33" t="s">
        <v>275</v>
      </c>
      <c r="E185" s="34" t="s">
        <v>274</v>
      </c>
      <c r="F185" s="66" t="s">
        <v>8</v>
      </c>
      <c r="G185" s="90">
        <v>28000</v>
      </c>
      <c r="H185" s="28"/>
    </row>
    <row r="186" spans="1:8" s="25" customFormat="1" ht="33.950000000000003" customHeight="1">
      <c r="A186" s="132"/>
      <c r="B186" s="127"/>
      <c r="C186" s="182"/>
      <c r="D186" s="33" t="s">
        <v>282</v>
      </c>
      <c r="E186" s="34" t="s">
        <v>274</v>
      </c>
      <c r="F186" s="66" t="s">
        <v>8</v>
      </c>
      <c r="G186" s="90">
        <v>25000</v>
      </c>
      <c r="H186" s="28"/>
    </row>
    <row r="187" spans="1:8" s="25" customFormat="1" ht="33.950000000000003" customHeight="1">
      <c r="A187" s="132"/>
      <c r="B187" s="127"/>
      <c r="C187" s="182"/>
      <c r="D187" s="33" t="s">
        <v>283</v>
      </c>
      <c r="E187" s="34" t="s">
        <v>7</v>
      </c>
      <c r="F187" s="66" t="s">
        <v>8</v>
      </c>
      <c r="G187" s="90">
        <v>5000</v>
      </c>
      <c r="H187" s="28"/>
    </row>
    <row r="188" spans="1:8" s="25" customFormat="1" ht="33.950000000000003" customHeight="1">
      <c r="A188" s="132"/>
      <c r="B188" s="127"/>
      <c r="C188" s="182"/>
      <c r="D188" s="33" t="s">
        <v>284</v>
      </c>
      <c r="E188" s="34" t="s">
        <v>7</v>
      </c>
      <c r="F188" s="66" t="s">
        <v>8</v>
      </c>
      <c r="G188" s="90">
        <v>12500</v>
      </c>
      <c r="H188" s="28"/>
    </row>
    <row r="189" spans="1:8" s="25" customFormat="1" ht="33.950000000000003" customHeight="1">
      <c r="A189" s="132"/>
      <c r="B189" s="127"/>
      <c r="C189" s="182"/>
      <c r="D189" s="33" t="s">
        <v>307</v>
      </c>
      <c r="E189" s="34" t="s">
        <v>7</v>
      </c>
      <c r="F189" s="66" t="s">
        <v>8</v>
      </c>
      <c r="G189" s="90">
        <v>12500</v>
      </c>
      <c r="H189" s="28"/>
    </row>
    <row r="190" spans="1:8" s="25" customFormat="1" ht="33.950000000000003" customHeight="1">
      <c r="A190" s="132"/>
      <c r="B190" s="127"/>
      <c r="C190" s="182"/>
      <c r="D190" s="33" t="s">
        <v>276</v>
      </c>
      <c r="E190" s="34" t="s">
        <v>274</v>
      </c>
      <c r="F190" s="66" t="s">
        <v>8</v>
      </c>
      <c r="G190" s="90">
        <v>11500</v>
      </c>
      <c r="H190" s="28"/>
    </row>
    <row r="191" spans="1:8" s="25" customFormat="1" ht="33.950000000000003" customHeight="1">
      <c r="A191" s="132"/>
      <c r="B191" s="127"/>
      <c r="C191" s="182"/>
      <c r="D191" s="33" t="s">
        <v>285</v>
      </c>
      <c r="E191" s="34" t="s">
        <v>7</v>
      </c>
      <c r="F191" s="66" t="s">
        <v>286</v>
      </c>
      <c r="G191" s="90">
        <v>14500</v>
      </c>
      <c r="H191" s="56"/>
    </row>
    <row r="192" spans="1:8" s="25" customFormat="1" ht="33.950000000000003" customHeight="1">
      <c r="A192" s="132"/>
      <c r="B192" s="127"/>
      <c r="C192" s="182"/>
      <c r="D192" s="33" t="s">
        <v>287</v>
      </c>
      <c r="E192" s="34" t="s">
        <v>7</v>
      </c>
      <c r="F192" s="66" t="s">
        <v>286</v>
      </c>
      <c r="G192" s="90">
        <v>13300</v>
      </c>
      <c r="H192" s="57"/>
    </row>
    <row r="193" spans="1:8" s="25" customFormat="1" ht="33.950000000000003" customHeight="1">
      <c r="A193" s="132"/>
      <c r="B193" s="127"/>
      <c r="C193" s="182"/>
      <c r="D193" s="33" t="s">
        <v>301</v>
      </c>
      <c r="E193" s="34" t="s">
        <v>7</v>
      </c>
      <c r="F193" s="66" t="s">
        <v>302</v>
      </c>
      <c r="G193" s="90">
        <v>24500</v>
      </c>
      <c r="H193" s="28"/>
    </row>
    <row r="194" spans="1:8" s="25" customFormat="1" ht="33.950000000000003" customHeight="1">
      <c r="A194" s="133"/>
      <c r="B194" s="127"/>
      <c r="C194" s="183"/>
      <c r="D194" s="33" t="s">
        <v>309</v>
      </c>
      <c r="E194" s="34" t="s">
        <v>7</v>
      </c>
      <c r="F194" s="66" t="s">
        <v>286</v>
      </c>
      <c r="G194" s="90">
        <v>24500</v>
      </c>
      <c r="H194" s="58"/>
    </row>
    <row r="195" spans="1:8" s="25" customFormat="1" ht="33.950000000000003" customHeight="1">
      <c r="A195" s="131">
        <v>109</v>
      </c>
      <c r="B195" s="127" t="s">
        <v>350</v>
      </c>
      <c r="C195" s="181" t="s">
        <v>299</v>
      </c>
      <c r="D195" s="33" t="s">
        <v>288</v>
      </c>
      <c r="E195" s="35" t="s">
        <v>289</v>
      </c>
      <c r="F195" s="67" t="s">
        <v>286</v>
      </c>
      <c r="G195" s="90">
        <v>44000</v>
      </c>
      <c r="H195" s="28"/>
    </row>
    <row r="196" spans="1:8" s="25" customFormat="1" ht="33.950000000000003" customHeight="1">
      <c r="A196" s="132"/>
      <c r="B196" s="127"/>
      <c r="C196" s="182"/>
      <c r="D196" s="33" t="s">
        <v>290</v>
      </c>
      <c r="E196" s="35" t="s">
        <v>289</v>
      </c>
      <c r="F196" s="67" t="s">
        <v>8</v>
      </c>
      <c r="G196" s="90">
        <v>44000</v>
      </c>
      <c r="H196" s="28"/>
    </row>
    <row r="197" spans="1:8" s="25" customFormat="1" ht="33.950000000000003" customHeight="1">
      <c r="A197" s="132"/>
      <c r="B197" s="127"/>
      <c r="C197" s="182"/>
      <c r="D197" s="33" t="s">
        <v>291</v>
      </c>
      <c r="E197" s="35" t="s">
        <v>289</v>
      </c>
      <c r="F197" s="67" t="s">
        <v>286</v>
      </c>
      <c r="G197" s="90">
        <v>55000</v>
      </c>
      <c r="H197" s="28"/>
    </row>
    <row r="198" spans="1:8" s="25" customFormat="1" ht="33.950000000000003" customHeight="1">
      <c r="A198" s="132"/>
      <c r="B198" s="127"/>
      <c r="C198" s="182"/>
      <c r="D198" s="33" t="s">
        <v>292</v>
      </c>
      <c r="E198" s="35" t="s">
        <v>289</v>
      </c>
      <c r="F198" s="67" t="s">
        <v>8</v>
      </c>
      <c r="G198" s="90">
        <v>44000</v>
      </c>
      <c r="H198" s="28"/>
    </row>
    <row r="199" spans="1:8" s="25" customFormat="1" ht="33.950000000000003" customHeight="1">
      <c r="A199" s="132"/>
      <c r="B199" s="127"/>
      <c r="C199" s="182"/>
      <c r="D199" s="33" t="s">
        <v>284</v>
      </c>
      <c r="E199" s="35" t="s">
        <v>289</v>
      </c>
      <c r="F199" s="67" t="s">
        <v>286</v>
      </c>
      <c r="G199" s="90">
        <v>44000</v>
      </c>
      <c r="H199" s="28"/>
    </row>
    <row r="200" spans="1:8" s="26" customFormat="1" ht="33.950000000000003" customHeight="1">
      <c r="A200" s="132"/>
      <c r="B200" s="127"/>
      <c r="C200" s="182"/>
      <c r="D200" s="33" t="s">
        <v>279</v>
      </c>
      <c r="E200" s="35" t="s">
        <v>7</v>
      </c>
      <c r="F200" s="67" t="s">
        <v>286</v>
      </c>
      <c r="G200" s="90">
        <v>90000</v>
      </c>
      <c r="H200" s="27"/>
    </row>
    <row r="201" spans="1:8" s="26" customFormat="1" ht="33.950000000000003" customHeight="1">
      <c r="A201" s="132"/>
      <c r="B201" s="127"/>
      <c r="C201" s="182"/>
      <c r="D201" s="33" t="s">
        <v>303</v>
      </c>
      <c r="E201" s="35" t="s">
        <v>7</v>
      </c>
      <c r="F201" s="67" t="s">
        <v>8</v>
      </c>
      <c r="G201" s="90">
        <v>7000</v>
      </c>
      <c r="H201" s="27"/>
    </row>
    <row r="202" spans="1:8" s="26" customFormat="1" ht="33.950000000000003" customHeight="1">
      <c r="A202" s="132"/>
      <c r="B202" s="127"/>
      <c r="C202" s="182"/>
      <c r="D202" s="33" t="s">
        <v>304</v>
      </c>
      <c r="E202" s="35" t="s">
        <v>7</v>
      </c>
      <c r="F202" s="67" t="s">
        <v>8</v>
      </c>
      <c r="G202" s="90">
        <v>5000</v>
      </c>
      <c r="H202" s="27"/>
    </row>
    <row r="203" spans="1:8" s="26" customFormat="1" ht="33.950000000000003" customHeight="1">
      <c r="A203" s="132"/>
      <c r="B203" s="127"/>
      <c r="C203" s="182"/>
      <c r="D203" s="33" t="s">
        <v>276</v>
      </c>
      <c r="E203" s="35" t="s">
        <v>7</v>
      </c>
      <c r="F203" s="67" t="s">
        <v>8</v>
      </c>
      <c r="G203" s="90">
        <v>85000</v>
      </c>
      <c r="H203" s="27"/>
    </row>
    <row r="204" spans="1:8" s="26" customFormat="1" ht="33.950000000000003" customHeight="1">
      <c r="A204" s="132"/>
      <c r="B204" s="127"/>
      <c r="C204" s="182"/>
      <c r="D204" s="33" t="s">
        <v>330</v>
      </c>
      <c r="E204" s="35" t="s">
        <v>7</v>
      </c>
      <c r="F204" s="67" t="s">
        <v>8</v>
      </c>
      <c r="G204" s="90">
        <v>90000</v>
      </c>
      <c r="H204" s="27"/>
    </row>
    <row r="205" spans="1:8" s="26" customFormat="1" ht="33.950000000000003" customHeight="1">
      <c r="A205" s="132"/>
      <c r="B205" s="127"/>
      <c r="C205" s="182"/>
      <c r="D205" s="33" t="s">
        <v>334</v>
      </c>
      <c r="E205" s="35" t="s">
        <v>335</v>
      </c>
      <c r="F205" s="67" t="s">
        <v>8</v>
      </c>
      <c r="G205" s="90">
        <v>110000</v>
      </c>
      <c r="H205" s="27"/>
    </row>
    <row r="206" spans="1:8" s="26" customFormat="1" ht="33.950000000000003" customHeight="1">
      <c r="A206" s="133"/>
      <c r="B206" s="127"/>
      <c r="C206" s="183"/>
      <c r="D206" s="33" t="s">
        <v>310</v>
      </c>
      <c r="E206" s="35" t="s">
        <v>7</v>
      </c>
      <c r="F206" s="67" t="s">
        <v>8</v>
      </c>
      <c r="G206" s="90">
        <v>70000</v>
      </c>
      <c r="H206" s="59"/>
    </row>
    <row r="207" spans="1:8" s="26" customFormat="1" ht="33.950000000000003" customHeight="1">
      <c r="A207" s="146">
        <v>110</v>
      </c>
      <c r="B207" s="127"/>
      <c r="C207" s="181" t="s">
        <v>300</v>
      </c>
      <c r="D207" s="33" t="s">
        <v>293</v>
      </c>
      <c r="E207" s="34" t="s">
        <v>7</v>
      </c>
      <c r="F207" s="66" t="s">
        <v>286</v>
      </c>
      <c r="G207" s="90">
        <v>23000</v>
      </c>
      <c r="H207" s="60"/>
    </row>
    <row r="208" spans="1:8" s="26" customFormat="1" ht="33.950000000000003" customHeight="1">
      <c r="A208" s="147"/>
      <c r="B208" s="127"/>
      <c r="C208" s="182"/>
      <c r="D208" s="33" t="s">
        <v>294</v>
      </c>
      <c r="E208" s="34" t="s">
        <v>7</v>
      </c>
      <c r="F208" s="66" t="s">
        <v>344</v>
      </c>
      <c r="G208" s="90">
        <v>15900</v>
      </c>
      <c r="H208" s="60"/>
    </row>
    <row r="209" spans="1:8" s="26" customFormat="1" ht="33.950000000000003" customHeight="1">
      <c r="A209" s="147"/>
      <c r="B209" s="127"/>
      <c r="C209" s="182"/>
      <c r="D209" s="33" t="s">
        <v>295</v>
      </c>
      <c r="E209" s="34" t="s">
        <v>7</v>
      </c>
      <c r="F209" s="66" t="s">
        <v>286</v>
      </c>
      <c r="G209" s="90">
        <v>16400</v>
      </c>
      <c r="H209" s="60"/>
    </row>
    <row r="210" spans="1:8" s="26" customFormat="1" ht="33.950000000000003" customHeight="1" thickBot="1">
      <c r="A210" s="148"/>
      <c r="B210" s="128"/>
      <c r="C210" s="183"/>
      <c r="D210" s="33" t="s">
        <v>296</v>
      </c>
      <c r="E210" s="34" t="s">
        <v>297</v>
      </c>
      <c r="F210" s="66" t="s">
        <v>286</v>
      </c>
      <c r="G210" s="101">
        <v>28800</v>
      </c>
      <c r="H210" s="60"/>
    </row>
  </sheetData>
  <mergeCells count="98">
    <mergeCell ref="C207:C210"/>
    <mergeCell ref="C104:C105"/>
    <mergeCell ref="C57:C59"/>
    <mergeCell ref="C88:C89"/>
    <mergeCell ref="C195:C206"/>
    <mergeCell ref="C183:C194"/>
    <mergeCell ref="B25:B30"/>
    <mergeCell ref="B31:B51"/>
    <mergeCell ref="B118:B136"/>
    <mergeCell ref="C54:C55"/>
    <mergeCell ref="B52:B62"/>
    <mergeCell ref="D5:D8"/>
    <mergeCell ref="C127:C128"/>
    <mergeCell ref="C142:C145"/>
    <mergeCell ref="C137:C139"/>
    <mergeCell ref="C134:C135"/>
    <mergeCell ref="C110:C111"/>
    <mergeCell ref="D131:D132"/>
    <mergeCell ref="C91:C92"/>
    <mergeCell ref="C63:C64"/>
    <mergeCell ref="C66:C69"/>
    <mergeCell ref="C94:C96"/>
    <mergeCell ref="C71:C72"/>
    <mergeCell ref="C112:C113"/>
    <mergeCell ref="C121:C122"/>
    <mergeCell ref="C12:C13"/>
    <mergeCell ref="C19:C22"/>
    <mergeCell ref="A1:H1"/>
    <mergeCell ref="A3:A4"/>
    <mergeCell ref="B3:B4"/>
    <mergeCell ref="C3:C4"/>
    <mergeCell ref="E3:E4"/>
    <mergeCell ref="F3:F4"/>
    <mergeCell ref="G3:G4"/>
    <mergeCell ref="H3:H4"/>
    <mergeCell ref="D3:D4"/>
    <mergeCell ref="A2:H2"/>
    <mergeCell ref="A195:A206"/>
    <mergeCell ref="A207:A210"/>
    <mergeCell ref="C9:C10"/>
    <mergeCell ref="B5:B24"/>
    <mergeCell ref="C156:C157"/>
    <mergeCell ref="C151:C153"/>
    <mergeCell ref="A9:A10"/>
    <mergeCell ref="A86:A87"/>
    <mergeCell ref="A88:A89"/>
    <mergeCell ref="A73:A77"/>
    <mergeCell ref="A57:A60"/>
    <mergeCell ref="A30:A31"/>
    <mergeCell ref="A12:A13"/>
    <mergeCell ref="A5:A8"/>
    <mergeCell ref="C5:C8"/>
    <mergeCell ref="A19:A22"/>
    <mergeCell ref="A54:A55"/>
    <mergeCell ref="A27:A28"/>
    <mergeCell ref="C148:C149"/>
    <mergeCell ref="C159:C162"/>
    <mergeCell ref="A183:A194"/>
    <mergeCell ref="A47:A49"/>
    <mergeCell ref="C163:C168"/>
    <mergeCell ref="C131:C133"/>
    <mergeCell ref="C73:C77"/>
    <mergeCell ref="C79:C80"/>
    <mergeCell ref="C125:C126"/>
    <mergeCell ref="A114:A115"/>
    <mergeCell ref="C114:C115"/>
    <mergeCell ref="A45:A46"/>
    <mergeCell ref="B137:B154"/>
    <mergeCell ref="C171:C182"/>
    <mergeCell ref="A104:A105"/>
    <mergeCell ref="A134:A135"/>
    <mergeCell ref="A142:A145"/>
    <mergeCell ref="A156:A157"/>
    <mergeCell ref="A151:A153"/>
    <mergeCell ref="A148:A149"/>
    <mergeCell ref="A110:A111"/>
    <mergeCell ref="A112:A113"/>
    <mergeCell ref="A171:A182"/>
    <mergeCell ref="A127:A128"/>
    <mergeCell ref="A121:A122"/>
    <mergeCell ref="A131:A133"/>
    <mergeCell ref="A125:A126"/>
    <mergeCell ref="A137:A139"/>
    <mergeCell ref="A159:A162"/>
    <mergeCell ref="A163:A168"/>
    <mergeCell ref="A169:A170"/>
    <mergeCell ref="A91:A92"/>
    <mergeCell ref="A63:A64"/>
    <mergeCell ref="A66:A69"/>
    <mergeCell ref="A79:A80"/>
    <mergeCell ref="A94:A96"/>
    <mergeCell ref="A71:A72"/>
    <mergeCell ref="B169:B194"/>
    <mergeCell ref="B195:B210"/>
    <mergeCell ref="B63:B77"/>
    <mergeCell ref="B78:B116"/>
    <mergeCell ref="B155:B157"/>
    <mergeCell ref="B158:B168"/>
  </mergeCells>
  <phoneticPr fontId="1" type="noConversion"/>
  <printOptions horizontalCentered="1"/>
  <pageMargins left="0.15748031496062992" right="0.23622047244094491" top="0.9055118110236221" bottom="0.15748031496062992" header="0.31496062992125984" footer="0.19685039370078741"/>
  <pageSetup paperSize="9" scale="51" fitToHeight="0" orientation="portrait" r:id="rId1"/>
  <headerFooter>
    <oddFooter>&amp;C &amp;P</oddFooter>
  </headerFooter>
  <rowBreaks count="5" manualBreakCount="5">
    <brk id="38" max="7" man="1"/>
    <brk id="77" max="7" man="1"/>
    <brk id="116" max="7" man="1"/>
    <brk id="157" max="7" man="1"/>
    <brk id="19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G16" sqref="G16"/>
    </sheetView>
  </sheetViews>
  <sheetFormatPr defaultRowHeight="16.5"/>
  <sheetData>
    <row r="1" spans="1:27">
      <c r="A1" s="1"/>
      <c r="B1" s="2" t="s">
        <v>193</v>
      </c>
      <c r="C1" s="1" t="s">
        <v>194</v>
      </c>
      <c r="D1" s="1" t="s">
        <v>195</v>
      </c>
      <c r="E1" s="3" t="s">
        <v>196</v>
      </c>
      <c r="F1" s="3" t="s">
        <v>197</v>
      </c>
      <c r="G1" s="4" t="s">
        <v>198</v>
      </c>
      <c r="H1" s="4" t="s">
        <v>199</v>
      </c>
      <c r="I1" s="3" t="s">
        <v>200</v>
      </c>
      <c r="J1" s="3" t="s">
        <v>201</v>
      </c>
      <c r="K1" s="3" t="s">
        <v>202</v>
      </c>
      <c r="L1" s="3" t="s">
        <v>203</v>
      </c>
      <c r="M1" s="3" t="s">
        <v>204</v>
      </c>
      <c r="N1" s="3" t="s">
        <v>205</v>
      </c>
      <c r="O1" s="3" t="s">
        <v>206</v>
      </c>
      <c r="P1" s="3" t="s">
        <v>207</v>
      </c>
      <c r="Q1" s="3" t="s">
        <v>208</v>
      </c>
      <c r="R1" s="3" t="s">
        <v>209</v>
      </c>
      <c r="S1" s="3" t="s">
        <v>210</v>
      </c>
      <c r="T1" s="3" t="s">
        <v>211</v>
      </c>
      <c r="U1" s="3" t="s">
        <v>212</v>
      </c>
      <c r="V1" s="3" t="s">
        <v>213</v>
      </c>
      <c r="W1" s="3" t="s">
        <v>214</v>
      </c>
      <c r="X1" s="3" t="s">
        <v>215</v>
      </c>
      <c r="Y1" s="3" t="s">
        <v>216</v>
      </c>
      <c r="Z1" s="3" t="s">
        <v>217</v>
      </c>
      <c r="AA1" s="3" t="s">
        <v>218</v>
      </c>
    </row>
    <row r="2" spans="1:27" ht="16.5" customHeight="1">
      <c r="A2" s="5" t="s">
        <v>265</v>
      </c>
      <c r="B2" s="7">
        <f>AVERAGE(E2:Z2)</f>
        <v>69500</v>
      </c>
      <c r="C2" s="8">
        <f>MAX(E2:Z2)</f>
        <v>75000</v>
      </c>
      <c r="D2" s="9">
        <f>MIN(E2:Z2)</f>
        <v>64000</v>
      </c>
      <c r="E2" s="10">
        <v>73000</v>
      </c>
      <c r="F2" s="10">
        <v>67000</v>
      </c>
      <c r="G2" s="11">
        <v>74000</v>
      </c>
      <c r="H2" s="11">
        <v>67500</v>
      </c>
      <c r="I2" s="10">
        <v>73000</v>
      </c>
      <c r="J2" s="12">
        <v>64000</v>
      </c>
      <c r="K2" s="13">
        <v>66000</v>
      </c>
      <c r="L2" s="14">
        <v>69000</v>
      </c>
      <c r="M2" s="10">
        <v>75000</v>
      </c>
      <c r="N2" s="10">
        <v>68500</v>
      </c>
      <c r="O2" s="15">
        <v>72000</v>
      </c>
      <c r="P2" s="10">
        <v>68000</v>
      </c>
      <c r="Q2" s="16">
        <v>71000</v>
      </c>
      <c r="R2" s="10">
        <v>70000</v>
      </c>
      <c r="S2" s="10">
        <v>66000</v>
      </c>
      <c r="T2" s="10">
        <v>67000</v>
      </c>
      <c r="U2" s="10">
        <v>66000</v>
      </c>
      <c r="V2" s="17">
        <v>69000</v>
      </c>
      <c r="W2" s="10">
        <v>72000</v>
      </c>
      <c r="X2" s="10">
        <v>70000</v>
      </c>
      <c r="Y2" s="18">
        <v>70000</v>
      </c>
      <c r="Z2" s="19">
        <v>71000</v>
      </c>
      <c r="AA2" s="6">
        <f>B2*120%</f>
        <v>83400</v>
      </c>
    </row>
    <row r="3" spans="1:27">
      <c r="A3" s="5" t="s">
        <v>266</v>
      </c>
      <c r="B3" s="7">
        <f t="shared" ref="B3:B45" si="0">AVERAGE(E3:Z3)</f>
        <v>63650</v>
      </c>
      <c r="C3" s="8">
        <f t="shared" ref="C3:C45" si="1">MAX(E3:Z3)</f>
        <v>64000</v>
      </c>
      <c r="D3" s="9">
        <f t="shared" ref="D3:D45" si="2">MIN(E3:Z3)</f>
        <v>63300</v>
      </c>
      <c r="E3" s="10"/>
      <c r="F3" s="10">
        <v>63300</v>
      </c>
      <c r="G3" s="11">
        <v>64000</v>
      </c>
      <c r="H3" s="11"/>
      <c r="I3" s="10"/>
      <c r="J3" s="12"/>
      <c r="K3" s="13"/>
      <c r="L3" s="14"/>
      <c r="M3" s="10"/>
      <c r="N3" s="10"/>
      <c r="O3" s="15"/>
      <c r="P3" s="10"/>
      <c r="Q3" s="16"/>
      <c r="R3" s="10"/>
      <c r="S3" s="13"/>
      <c r="T3" s="10"/>
      <c r="U3" s="10"/>
      <c r="V3" s="20"/>
      <c r="W3" s="10"/>
      <c r="X3" s="10"/>
      <c r="Y3" s="18"/>
      <c r="Z3" s="19"/>
      <c r="AA3" s="6">
        <f t="shared" ref="AA3:AA47" si="3">B3*120%</f>
        <v>76380</v>
      </c>
    </row>
    <row r="4" spans="1:27">
      <c r="A4" s="5" t="s">
        <v>219</v>
      </c>
      <c r="B4" s="7">
        <f t="shared" si="0"/>
        <v>4504.7619047619046</v>
      </c>
      <c r="C4" s="8">
        <f t="shared" si="1"/>
        <v>5400</v>
      </c>
      <c r="D4" s="9">
        <f t="shared" si="2"/>
        <v>3300</v>
      </c>
      <c r="E4" s="10">
        <v>4100</v>
      </c>
      <c r="F4" s="21">
        <v>4500</v>
      </c>
      <c r="G4" s="11">
        <v>4500</v>
      </c>
      <c r="H4" s="11">
        <v>4100</v>
      </c>
      <c r="I4" s="10"/>
      <c r="J4" s="12">
        <v>4700</v>
      </c>
      <c r="K4" s="13">
        <v>4500</v>
      </c>
      <c r="L4" s="14">
        <v>4500</v>
      </c>
      <c r="M4" s="10">
        <v>4500</v>
      </c>
      <c r="N4" s="10">
        <v>3300</v>
      </c>
      <c r="O4" s="15">
        <v>3900</v>
      </c>
      <c r="P4" s="10">
        <v>5100</v>
      </c>
      <c r="Q4" s="16">
        <v>5400</v>
      </c>
      <c r="R4" s="10">
        <v>4600</v>
      </c>
      <c r="S4" s="10">
        <v>5200</v>
      </c>
      <c r="T4" s="10">
        <v>4600</v>
      </c>
      <c r="U4" s="10">
        <v>4500</v>
      </c>
      <c r="V4" s="17">
        <v>4600</v>
      </c>
      <c r="W4" s="10">
        <v>4000</v>
      </c>
      <c r="X4" s="10">
        <v>4600</v>
      </c>
      <c r="Y4" s="18">
        <v>4600</v>
      </c>
      <c r="Z4" s="19">
        <v>4800</v>
      </c>
      <c r="AA4" s="6">
        <f t="shared" si="3"/>
        <v>5405.7142857142853</v>
      </c>
    </row>
    <row r="5" spans="1:27">
      <c r="A5" s="5" t="s">
        <v>220</v>
      </c>
      <c r="B5" s="7">
        <f t="shared" si="0"/>
        <v>5416.666666666667</v>
      </c>
      <c r="C5" s="8">
        <f t="shared" si="1"/>
        <v>6100</v>
      </c>
      <c r="D5" s="9">
        <f t="shared" si="2"/>
        <v>4100</v>
      </c>
      <c r="E5" s="10">
        <v>5000</v>
      </c>
      <c r="F5" s="21">
        <v>5300</v>
      </c>
      <c r="G5" s="11">
        <v>5500</v>
      </c>
      <c r="H5" s="11">
        <v>5400</v>
      </c>
      <c r="I5" s="10"/>
      <c r="J5" s="12">
        <v>6100</v>
      </c>
      <c r="K5" s="13">
        <v>5500</v>
      </c>
      <c r="L5" s="14">
        <v>6100</v>
      </c>
      <c r="M5" s="10">
        <v>5400</v>
      </c>
      <c r="N5" s="10">
        <v>4150</v>
      </c>
      <c r="O5" s="15">
        <v>5700</v>
      </c>
      <c r="P5" s="10">
        <v>4100</v>
      </c>
      <c r="Q5" s="16">
        <v>5400</v>
      </c>
      <c r="R5" s="10">
        <v>5700</v>
      </c>
      <c r="S5" s="10">
        <v>6000</v>
      </c>
      <c r="T5" s="10">
        <v>6000</v>
      </c>
      <c r="U5" s="10">
        <v>4500</v>
      </c>
      <c r="V5" s="17">
        <v>5500</v>
      </c>
      <c r="W5" s="10">
        <v>5000</v>
      </c>
      <c r="X5" s="10">
        <v>5900</v>
      </c>
      <c r="Y5" s="18">
        <v>6000</v>
      </c>
      <c r="Z5" s="19">
        <v>5500</v>
      </c>
      <c r="AA5" s="6">
        <f t="shared" si="3"/>
        <v>6500</v>
      </c>
    </row>
    <row r="6" spans="1:27">
      <c r="A6" s="5" t="s">
        <v>221</v>
      </c>
      <c r="B6" s="7">
        <f t="shared" si="0"/>
        <v>11017.64705882353</v>
      </c>
      <c r="C6" s="8">
        <f t="shared" si="1"/>
        <v>16100</v>
      </c>
      <c r="D6" s="9">
        <f t="shared" si="2"/>
        <v>1500</v>
      </c>
      <c r="E6" s="10">
        <v>10500</v>
      </c>
      <c r="F6" s="21">
        <v>12000</v>
      </c>
      <c r="G6" s="11">
        <v>11500</v>
      </c>
      <c r="H6" s="11">
        <v>11900</v>
      </c>
      <c r="I6" s="10">
        <v>10500</v>
      </c>
      <c r="J6" s="12">
        <v>12200</v>
      </c>
      <c r="K6" s="13">
        <v>1500</v>
      </c>
      <c r="L6" s="14">
        <v>11000</v>
      </c>
      <c r="M6" s="10">
        <v>12000</v>
      </c>
      <c r="N6" s="10">
        <v>8000</v>
      </c>
      <c r="O6" s="15">
        <v>10100</v>
      </c>
      <c r="P6" s="10"/>
      <c r="Q6" s="16">
        <v>14500</v>
      </c>
      <c r="R6" s="10"/>
      <c r="S6" s="13"/>
      <c r="T6" s="10"/>
      <c r="U6" s="10">
        <v>11000</v>
      </c>
      <c r="V6" s="17">
        <v>11800</v>
      </c>
      <c r="W6" s="10">
        <v>12000</v>
      </c>
      <c r="X6" s="10">
        <v>16100</v>
      </c>
      <c r="Y6" s="18">
        <v>10700</v>
      </c>
      <c r="Z6" s="19"/>
      <c r="AA6" s="6">
        <f t="shared" si="3"/>
        <v>13221.176470588236</v>
      </c>
    </row>
    <row r="7" spans="1:27">
      <c r="A7" s="5" t="s">
        <v>222</v>
      </c>
      <c r="B7" s="7">
        <f t="shared" si="0"/>
        <v>3972.2222222222222</v>
      </c>
      <c r="C7" s="8">
        <f t="shared" si="1"/>
        <v>4900</v>
      </c>
      <c r="D7" s="9">
        <f t="shared" si="2"/>
        <v>2500</v>
      </c>
      <c r="E7" s="10">
        <v>4000</v>
      </c>
      <c r="F7" s="21"/>
      <c r="G7" s="11">
        <v>3000</v>
      </c>
      <c r="H7" s="11"/>
      <c r="I7" s="10"/>
      <c r="J7" s="12">
        <v>4900</v>
      </c>
      <c r="K7" s="13">
        <v>4000</v>
      </c>
      <c r="L7" s="14">
        <v>3000</v>
      </c>
      <c r="M7" s="10">
        <v>3400</v>
      </c>
      <c r="N7" s="10">
        <v>2500</v>
      </c>
      <c r="O7" s="15">
        <v>4900</v>
      </c>
      <c r="P7" s="10">
        <v>3800</v>
      </c>
      <c r="Q7" s="16">
        <v>4200</v>
      </c>
      <c r="R7" s="10">
        <v>4300</v>
      </c>
      <c r="S7" s="10">
        <v>4400</v>
      </c>
      <c r="T7" s="10">
        <v>4800</v>
      </c>
      <c r="U7" s="10">
        <v>4200</v>
      </c>
      <c r="V7" s="17">
        <v>4100</v>
      </c>
      <c r="W7" s="10"/>
      <c r="X7" s="10">
        <v>3800</v>
      </c>
      <c r="Y7" s="18">
        <v>4400</v>
      </c>
      <c r="Z7" s="19">
        <v>3800</v>
      </c>
      <c r="AA7" s="6">
        <f t="shared" si="3"/>
        <v>4766.6666666666661</v>
      </c>
    </row>
    <row r="8" spans="1:27">
      <c r="A8" s="5" t="s">
        <v>223</v>
      </c>
      <c r="B8" s="7">
        <f t="shared" si="0"/>
        <v>24264.705882352941</v>
      </c>
      <c r="C8" s="8">
        <f t="shared" si="1"/>
        <v>28000</v>
      </c>
      <c r="D8" s="9">
        <f t="shared" si="2"/>
        <v>17000</v>
      </c>
      <c r="E8" s="10">
        <v>23000</v>
      </c>
      <c r="F8" s="21">
        <v>25000</v>
      </c>
      <c r="G8" s="11">
        <v>27500</v>
      </c>
      <c r="H8" s="11">
        <v>23800</v>
      </c>
      <c r="I8" s="10">
        <v>25000</v>
      </c>
      <c r="J8" s="12">
        <v>24800</v>
      </c>
      <c r="K8" s="13"/>
      <c r="L8" s="14">
        <v>27000</v>
      </c>
      <c r="M8" s="10">
        <v>28000</v>
      </c>
      <c r="N8" s="10">
        <v>17000</v>
      </c>
      <c r="O8" s="15">
        <v>20000</v>
      </c>
      <c r="P8" s="10"/>
      <c r="Q8" s="16">
        <v>24000</v>
      </c>
      <c r="R8" s="10"/>
      <c r="S8" s="13"/>
      <c r="T8" s="10">
        <v>23000</v>
      </c>
      <c r="U8" s="10">
        <v>24000</v>
      </c>
      <c r="V8" s="17">
        <v>24600</v>
      </c>
      <c r="W8" s="10">
        <v>25000</v>
      </c>
      <c r="X8" s="10">
        <v>25000</v>
      </c>
      <c r="Y8" s="18">
        <v>25800</v>
      </c>
      <c r="Z8" s="19"/>
      <c r="AA8" s="6">
        <f t="shared" si="3"/>
        <v>29117.647058823528</v>
      </c>
    </row>
    <row r="9" spans="1:27">
      <c r="A9" s="5" t="s">
        <v>224</v>
      </c>
      <c r="B9" s="7">
        <f t="shared" si="0"/>
        <v>5600</v>
      </c>
      <c r="C9" s="8">
        <f t="shared" si="1"/>
        <v>6500</v>
      </c>
      <c r="D9" s="9">
        <f t="shared" si="2"/>
        <v>3900</v>
      </c>
      <c r="E9" s="10">
        <v>5500</v>
      </c>
      <c r="F9" s="21">
        <v>5500</v>
      </c>
      <c r="G9" s="11">
        <v>5800</v>
      </c>
      <c r="H9" s="11">
        <v>5100</v>
      </c>
      <c r="I9" s="10">
        <v>5300</v>
      </c>
      <c r="J9" s="12">
        <v>6100</v>
      </c>
      <c r="K9" s="13">
        <v>5500</v>
      </c>
      <c r="L9" s="14">
        <v>5800</v>
      </c>
      <c r="M9" s="10">
        <v>6000</v>
      </c>
      <c r="N9" s="10">
        <v>3900</v>
      </c>
      <c r="O9" s="15">
        <v>5600</v>
      </c>
      <c r="P9" s="10">
        <v>5300</v>
      </c>
      <c r="Q9" s="16">
        <v>5300</v>
      </c>
      <c r="R9" s="10">
        <v>5700</v>
      </c>
      <c r="S9" s="10">
        <v>6000</v>
      </c>
      <c r="T9" s="10">
        <v>5900</v>
      </c>
      <c r="U9" s="10">
        <v>5500</v>
      </c>
      <c r="V9" s="17">
        <v>5500</v>
      </c>
      <c r="W9" s="10">
        <v>5500</v>
      </c>
      <c r="X9" s="10">
        <v>5900</v>
      </c>
      <c r="Y9" s="18">
        <v>6000</v>
      </c>
      <c r="Z9" s="19">
        <v>6500</v>
      </c>
      <c r="AA9" s="6">
        <f t="shared" si="3"/>
        <v>6720</v>
      </c>
    </row>
    <row r="10" spans="1:27">
      <c r="A10" s="5" t="s">
        <v>225</v>
      </c>
      <c r="B10" s="7">
        <f t="shared" si="0"/>
        <v>22572.727272727272</v>
      </c>
      <c r="C10" s="8">
        <f t="shared" si="1"/>
        <v>26000</v>
      </c>
      <c r="D10" s="9">
        <f t="shared" si="2"/>
        <v>15000</v>
      </c>
      <c r="E10" s="10">
        <v>20000</v>
      </c>
      <c r="F10" s="21">
        <v>23000</v>
      </c>
      <c r="G10" s="11">
        <v>22500</v>
      </c>
      <c r="H10" s="11">
        <v>22600</v>
      </c>
      <c r="I10" s="10">
        <v>23000</v>
      </c>
      <c r="J10" s="12">
        <v>24300</v>
      </c>
      <c r="K10" s="13">
        <v>23000</v>
      </c>
      <c r="L10" s="14">
        <v>22500</v>
      </c>
      <c r="M10" s="10">
        <v>24000</v>
      </c>
      <c r="N10" s="10">
        <v>15000</v>
      </c>
      <c r="O10" s="15">
        <v>24000</v>
      </c>
      <c r="P10" s="10">
        <v>23800</v>
      </c>
      <c r="Q10" s="16">
        <v>23800</v>
      </c>
      <c r="R10" s="10">
        <v>25000</v>
      </c>
      <c r="S10" s="10">
        <v>21000</v>
      </c>
      <c r="T10" s="10">
        <v>23000</v>
      </c>
      <c r="U10" s="10">
        <v>22000</v>
      </c>
      <c r="V10" s="17">
        <v>22900</v>
      </c>
      <c r="W10" s="10">
        <v>23000</v>
      </c>
      <c r="X10" s="10">
        <v>23000</v>
      </c>
      <c r="Y10" s="18">
        <v>19200</v>
      </c>
      <c r="Z10" s="19">
        <v>26000</v>
      </c>
      <c r="AA10" s="6">
        <f t="shared" si="3"/>
        <v>27087.272727272724</v>
      </c>
    </row>
    <row r="11" spans="1:27">
      <c r="A11" s="5" t="s">
        <v>226</v>
      </c>
      <c r="B11" s="7">
        <f t="shared" si="0"/>
        <v>19486.363636363636</v>
      </c>
      <c r="C11" s="8">
        <f t="shared" si="1"/>
        <v>24100</v>
      </c>
      <c r="D11" s="9">
        <f t="shared" si="2"/>
        <v>14000</v>
      </c>
      <c r="E11" s="10">
        <v>19000</v>
      </c>
      <c r="F11" s="21">
        <v>20000</v>
      </c>
      <c r="G11" s="11">
        <v>20500</v>
      </c>
      <c r="H11" s="11">
        <v>17800</v>
      </c>
      <c r="I11" s="10">
        <v>16000</v>
      </c>
      <c r="J11" s="12">
        <v>21600</v>
      </c>
      <c r="K11" s="13">
        <v>19800</v>
      </c>
      <c r="L11" s="14">
        <v>20000</v>
      </c>
      <c r="M11" s="10">
        <v>21000</v>
      </c>
      <c r="N11" s="10">
        <v>14000</v>
      </c>
      <c r="O11" s="15">
        <v>18000</v>
      </c>
      <c r="P11" s="10">
        <v>19500</v>
      </c>
      <c r="Q11" s="16">
        <v>19500</v>
      </c>
      <c r="R11" s="10">
        <v>24100</v>
      </c>
      <c r="S11" s="10">
        <v>20000</v>
      </c>
      <c r="T11" s="10">
        <v>19000</v>
      </c>
      <c r="U11" s="10">
        <v>19000</v>
      </c>
      <c r="V11" s="17">
        <v>19100</v>
      </c>
      <c r="W11" s="10">
        <v>18000</v>
      </c>
      <c r="X11" s="10">
        <v>19000</v>
      </c>
      <c r="Y11" s="18">
        <v>19800</v>
      </c>
      <c r="Z11" s="19">
        <v>24000</v>
      </c>
      <c r="AA11" s="6">
        <f t="shared" si="3"/>
        <v>23383.636363636364</v>
      </c>
    </row>
    <row r="12" spans="1:27">
      <c r="A12" s="5" t="s">
        <v>227</v>
      </c>
      <c r="B12" s="7">
        <f t="shared" si="0"/>
        <v>6895.454545454545</v>
      </c>
      <c r="C12" s="8">
        <f t="shared" si="1"/>
        <v>8200</v>
      </c>
      <c r="D12" s="9">
        <f t="shared" si="2"/>
        <v>4800</v>
      </c>
      <c r="E12" s="10">
        <v>6200</v>
      </c>
      <c r="F12" s="21">
        <v>7000</v>
      </c>
      <c r="G12" s="11">
        <v>6700</v>
      </c>
      <c r="H12" s="11">
        <v>6300</v>
      </c>
      <c r="I12" s="10">
        <v>7500</v>
      </c>
      <c r="J12" s="12">
        <v>7600</v>
      </c>
      <c r="K12" s="13">
        <v>6900</v>
      </c>
      <c r="L12" s="14">
        <v>6500</v>
      </c>
      <c r="M12" s="10">
        <v>7300</v>
      </c>
      <c r="N12" s="10">
        <v>4800</v>
      </c>
      <c r="O12" s="15">
        <v>6300</v>
      </c>
      <c r="P12" s="10">
        <v>6000</v>
      </c>
      <c r="Q12" s="16">
        <v>6000</v>
      </c>
      <c r="R12" s="10">
        <v>8200</v>
      </c>
      <c r="S12" s="10">
        <v>7000</v>
      </c>
      <c r="T12" s="10">
        <v>7800</v>
      </c>
      <c r="U12" s="10">
        <v>7000</v>
      </c>
      <c r="V12" s="17">
        <v>6900</v>
      </c>
      <c r="W12" s="10">
        <v>7000</v>
      </c>
      <c r="X12" s="10">
        <v>7800</v>
      </c>
      <c r="Y12" s="18">
        <v>7100</v>
      </c>
      <c r="Z12" s="19">
        <v>7800</v>
      </c>
      <c r="AA12" s="6">
        <f t="shared" si="3"/>
        <v>8274.545454545454</v>
      </c>
    </row>
    <row r="13" spans="1:27">
      <c r="A13" s="5" t="s">
        <v>228</v>
      </c>
      <c r="B13" s="7">
        <f t="shared" si="0"/>
        <v>17540.909090909092</v>
      </c>
      <c r="C13" s="8">
        <f t="shared" si="1"/>
        <v>20800</v>
      </c>
      <c r="D13" s="9">
        <f t="shared" si="2"/>
        <v>12000</v>
      </c>
      <c r="E13" s="10">
        <v>18000</v>
      </c>
      <c r="F13" s="21">
        <v>18000</v>
      </c>
      <c r="G13" s="11">
        <v>16000</v>
      </c>
      <c r="H13" s="11">
        <v>15400</v>
      </c>
      <c r="I13" s="10">
        <v>16000</v>
      </c>
      <c r="J13" s="12">
        <v>18600</v>
      </c>
      <c r="K13" s="13">
        <v>18200</v>
      </c>
      <c r="L13" s="14">
        <v>16000</v>
      </c>
      <c r="M13" s="10">
        <v>18500</v>
      </c>
      <c r="N13" s="10">
        <v>12000</v>
      </c>
      <c r="O13" s="15">
        <v>17000</v>
      </c>
      <c r="P13" s="10">
        <v>18500</v>
      </c>
      <c r="Q13" s="16">
        <v>18500</v>
      </c>
      <c r="R13" s="10">
        <v>20800</v>
      </c>
      <c r="S13" s="13">
        <v>18500</v>
      </c>
      <c r="T13" s="10">
        <v>17000</v>
      </c>
      <c r="U13" s="10">
        <v>19000</v>
      </c>
      <c r="V13" s="17">
        <v>18000</v>
      </c>
      <c r="W13" s="10">
        <v>17500</v>
      </c>
      <c r="X13" s="10">
        <v>18000</v>
      </c>
      <c r="Y13" s="18">
        <v>17400</v>
      </c>
      <c r="Z13" s="19">
        <v>19000</v>
      </c>
      <c r="AA13" s="6">
        <f t="shared" si="3"/>
        <v>21049.090909090908</v>
      </c>
    </row>
    <row r="14" spans="1:27">
      <c r="A14" s="5" t="s">
        <v>229</v>
      </c>
      <c r="B14" s="7">
        <f t="shared" si="0"/>
        <v>20535</v>
      </c>
      <c r="C14" s="8">
        <f t="shared" si="1"/>
        <v>26800</v>
      </c>
      <c r="D14" s="9">
        <f t="shared" si="2"/>
        <v>12100</v>
      </c>
      <c r="E14" s="10">
        <v>19500</v>
      </c>
      <c r="F14" s="21">
        <v>15000</v>
      </c>
      <c r="G14" s="11">
        <v>21800</v>
      </c>
      <c r="H14" s="11">
        <v>19000</v>
      </c>
      <c r="I14" s="10">
        <v>20000</v>
      </c>
      <c r="J14" s="12">
        <v>21900</v>
      </c>
      <c r="K14" s="13">
        <v>12100</v>
      </c>
      <c r="L14" s="14">
        <v>21000</v>
      </c>
      <c r="M14" s="10">
        <v>23000</v>
      </c>
      <c r="N14" s="10">
        <v>15000</v>
      </c>
      <c r="O14" s="15">
        <v>20400</v>
      </c>
      <c r="P14" s="10">
        <v>22500</v>
      </c>
      <c r="Q14" s="16">
        <v>22500</v>
      </c>
      <c r="R14" s="10">
        <v>25000</v>
      </c>
      <c r="S14" s="10">
        <v>20000</v>
      </c>
      <c r="T14" s="10"/>
      <c r="U14" s="10">
        <v>20000</v>
      </c>
      <c r="V14" s="17">
        <v>21200</v>
      </c>
      <c r="W14" s="10"/>
      <c r="X14" s="10">
        <v>26800</v>
      </c>
      <c r="Y14" s="18">
        <v>21000</v>
      </c>
      <c r="Z14" s="19">
        <v>23000</v>
      </c>
      <c r="AA14" s="6">
        <f t="shared" si="3"/>
        <v>24642</v>
      </c>
    </row>
    <row r="15" spans="1:27">
      <c r="A15" s="5" t="s">
        <v>230</v>
      </c>
      <c r="B15" s="7">
        <f t="shared" si="0"/>
        <v>6300</v>
      </c>
      <c r="C15" s="8">
        <f t="shared" si="1"/>
        <v>7500</v>
      </c>
      <c r="D15" s="9">
        <f t="shared" si="2"/>
        <v>4500</v>
      </c>
      <c r="E15" s="10"/>
      <c r="F15" s="21"/>
      <c r="G15" s="11"/>
      <c r="H15" s="11"/>
      <c r="I15" s="10"/>
      <c r="J15" s="12">
        <v>6600</v>
      </c>
      <c r="K15" s="13"/>
      <c r="L15" s="14"/>
      <c r="M15" s="10">
        <v>6000</v>
      </c>
      <c r="N15" s="10">
        <v>4500</v>
      </c>
      <c r="O15" s="15">
        <v>6200</v>
      </c>
      <c r="P15" s="10"/>
      <c r="Q15" s="16">
        <v>6000</v>
      </c>
      <c r="R15" s="10"/>
      <c r="S15" s="10">
        <v>7000</v>
      </c>
      <c r="T15" s="10">
        <v>7500</v>
      </c>
      <c r="U15" s="10"/>
      <c r="V15" s="17"/>
      <c r="W15" s="10"/>
      <c r="X15" s="10"/>
      <c r="Y15" s="18">
        <v>6600</v>
      </c>
      <c r="Z15" s="19"/>
      <c r="AA15" s="6">
        <f t="shared" si="3"/>
        <v>7560</v>
      </c>
    </row>
    <row r="16" spans="1:27" ht="16.5" customHeight="1">
      <c r="A16" s="5" t="s">
        <v>231</v>
      </c>
      <c r="B16" s="7">
        <f>AVERAGE(E16:Z16)</f>
        <v>3104.5454545454545</v>
      </c>
      <c r="C16" s="8">
        <f t="shared" si="1"/>
        <v>4400</v>
      </c>
      <c r="D16" s="9">
        <f t="shared" si="2"/>
        <v>2300</v>
      </c>
      <c r="E16" s="22">
        <v>4000</v>
      </c>
      <c r="F16" s="10">
        <v>3000</v>
      </c>
      <c r="G16" s="11">
        <v>2500</v>
      </c>
      <c r="H16" s="11">
        <v>3100</v>
      </c>
      <c r="I16" s="10">
        <v>2500</v>
      </c>
      <c r="J16" s="12">
        <v>2600</v>
      </c>
      <c r="K16" s="13">
        <v>2900</v>
      </c>
      <c r="L16" s="14">
        <v>2500</v>
      </c>
      <c r="M16" s="10">
        <v>2300</v>
      </c>
      <c r="N16" s="10">
        <v>4400</v>
      </c>
      <c r="O16" s="15">
        <v>3200</v>
      </c>
      <c r="P16" s="10">
        <v>2600</v>
      </c>
      <c r="Q16" s="16">
        <v>3600</v>
      </c>
      <c r="R16" s="10">
        <v>3500</v>
      </c>
      <c r="S16" s="10">
        <v>3000</v>
      </c>
      <c r="T16" s="10">
        <v>4000</v>
      </c>
      <c r="U16" s="10">
        <v>3000</v>
      </c>
      <c r="V16" s="17">
        <v>3200</v>
      </c>
      <c r="W16" s="10">
        <v>3000</v>
      </c>
      <c r="X16" s="21">
        <v>2600</v>
      </c>
      <c r="Y16" s="18">
        <v>4200</v>
      </c>
      <c r="Z16" s="19">
        <v>2600</v>
      </c>
      <c r="AA16" s="6">
        <f t="shared" si="3"/>
        <v>3725.454545454545</v>
      </c>
    </row>
    <row r="17" spans="1:27">
      <c r="A17" s="5" t="s">
        <v>232</v>
      </c>
      <c r="B17" s="7">
        <f t="shared" si="0"/>
        <v>4213.636363636364</v>
      </c>
      <c r="C17" s="8">
        <f t="shared" si="1"/>
        <v>5000</v>
      </c>
      <c r="D17" s="9">
        <f t="shared" si="2"/>
        <v>3800</v>
      </c>
      <c r="E17" s="10">
        <v>4000</v>
      </c>
      <c r="F17" s="10">
        <v>4500</v>
      </c>
      <c r="G17" s="11">
        <v>4200</v>
      </c>
      <c r="H17" s="11">
        <v>3900</v>
      </c>
      <c r="I17" s="10">
        <v>4500</v>
      </c>
      <c r="J17" s="12">
        <v>3900</v>
      </c>
      <c r="K17" s="13">
        <v>4200</v>
      </c>
      <c r="L17" s="14">
        <v>4200</v>
      </c>
      <c r="M17" s="10">
        <v>4300</v>
      </c>
      <c r="N17" s="10">
        <v>4400</v>
      </c>
      <c r="O17" s="15">
        <v>4500</v>
      </c>
      <c r="P17" s="10">
        <v>3900</v>
      </c>
      <c r="Q17" s="16">
        <v>4800</v>
      </c>
      <c r="R17" s="10">
        <v>4100</v>
      </c>
      <c r="S17" s="10">
        <v>4000</v>
      </c>
      <c r="T17" s="10">
        <v>5000</v>
      </c>
      <c r="U17" s="10">
        <v>4300</v>
      </c>
      <c r="V17" s="17">
        <v>4400</v>
      </c>
      <c r="W17" s="10">
        <v>3800</v>
      </c>
      <c r="X17" s="21">
        <v>3900</v>
      </c>
      <c r="Y17" s="18">
        <v>4000</v>
      </c>
      <c r="Z17" s="19">
        <v>3900</v>
      </c>
      <c r="AA17" s="6">
        <f t="shared" si="3"/>
        <v>5056.3636363636369</v>
      </c>
    </row>
    <row r="18" spans="1:27">
      <c r="A18" s="5" t="s">
        <v>233</v>
      </c>
      <c r="B18" s="7">
        <f t="shared" si="0"/>
        <v>5510</v>
      </c>
      <c r="C18" s="8">
        <f t="shared" si="1"/>
        <v>6500</v>
      </c>
      <c r="D18" s="9">
        <f t="shared" si="2"/>
        <v>4400</v>
      </c>
      <c r="E18" s="10">
        <v>6000</v>
      </c>
      <c r="F18" s="10">
        <v>6500</v>
      </c>
      <c r="G18" s="11"/>
      <c r="H18" s="11">
        <v>5200</v>
      </c>
      <c r="I18" s="10">
        <v>6500</v>
      </c>
      <c r="J18" s="12">
        <v>4400</v>
      </c>
      <c r="K18" s="13">
        <v>5600</v>
      </c>
      <c r="L18" s="14"/>
      <c r="M18" s="10">
        <v>5600</v>
      </c>
      <c r="N18" s="10"/>
      <c r="O18" s="15"/>
      <c r="P18" s="10">
        <v>5000</v>
      </c>
      <c r="Q18" s="16">
        <v>5000</v>
      </c>
      <c r="R18" s="10"/>
      <c r="S18" s="13"/>
      <c r="T18" s="10"/>
      <c r="U18" s="10"/>
      <c r="V18" s="17">
        <v>5300</v>
      </c>
      <c r="W18" s="10"/>
      <c r="X18" s="21"/>
      <c r="Y18" s="18"/>
      <c r="Z18" s="19"/>
      <c r="AA18" s="6">
        <f t="shared" si="3"/>
        <v>6612</v>
      </c>
    </row>
    <row r="19" spans="1:27">
      <c r="A19" s="5" t="s">
        <v>234</v>
      </c>
      <c r="B19" s="7">
        <f t="shared" si="0"/>
        <v>8315.78947368421</v>
      </c>
      <c r="C19" s="8">
        <f t="shared" si="1"/>
        <v>9700</v>
      </c>
      <c r="D19" s="9">
        <f t="shared" si="2"/>
        <v>7100</v>
      </c>
      <c r="E19" s="10">
        <v>7800</v>
      </c>
      <c r="F19" s="10">
        <v>9500</v>
      </c>
      <c r="G19" s="11">
        <v>8200</v>
      </c>
      <c r="H19" s="11">
        <v>7100</v>
      </c>
      <c r="I19" s="10">
        <v>8000</v>
      </c>
      <c r="J19" s="12">
        <v>9700</v>
      </c>
      <c r="K19" s="13">
        <v>8000</v>
      </c>
      <c r="L19" s="14">
        <v>8200</v>
      </c>
      <c r="M19" s="10">
        <v>7800</v>
      </c>
      <c r="N19" s="10">
        <v>8200</v>
      </c>
      <c r="O19" s="15"/>
      <c r="P19" s="10">
        <v>8500</v>
      </c>
      <c r="Q19" s="16">
        <v>8500</v>
      </c>
      <c r="R19" s="10"/>
      <c r="S19" s="10">
        <v>8000</v>
      </c>
      <c r="T19" s="10">
        <v>8500</v>
      </c>
      <c r="U19" s="10">
        <v>8600</v>
      </c>
      <c r="V19" s="17">
        <v>8100</v>
      </c>
      <c r="W19" s="10"/>
      <c r="X19" s="21">
        <v>8500</v>
      </c>
      <c r="Y19" s="18">
        <v>7800</v>
      </c>
      <c r="Z19" s="19">
        <v>9000</v>
      </c>
      <c r="AA19" s="6">
        <f t="shared" si="3"/>
        <v>9978.9473684210516</v>
      </c>
    </row>
    <row r="20" spans="1:27">
      <c r="A20" s="5" t="s">
        <v>235</v>
      </c>
      <c r="B20" s="7">
        <f t="shared" si="0"/>
        <v>7545</v>
      </c>
      <c r="C20" s="8">
        <f t="shared" si="1"/>
        <v>9500</v>
      </c>
      <c r="D20" s="9">
        <f t="shared" si="2"/>
        <v>6500</v>
      </c>
      <c r="E20" s="10">
        <v>7300</v>
      </c>
      <c r="F20" s="10">
        <v>7500</v>
      </c>
      <c r="G20" s="11"/>
      <c r="H20" s="11">
        <v>6500</v>
      </c>
      <c r="I20" s="10">
        <v>7000</v>
      </c>
      <c r="J20" s="12">
        <v>7100</v>
      </c>
      <c r="K20" s="13">
        <v>7200</v>
      </c>
      <c r="L20" s="14"/>
      <c r="M20" s="10">
        <v>6500</v>
      </c>
      <c r="N20" s="10">
        <v>7500</v>
      </c>
      <c r="O20" s="15">
        <v>9500</v>
      </c>
      <c r="P20" s="10">
        <v>7800</v>
      </c>
      <c r="Q20" s="16">
        <v>7800</v>
      </c>
      <c r="R20" s="10">
        <v>8000</v>
      </c>
      <c r="S20" s="10">
        <v>7500</v>
      </c>
      <c r="T20" s="10">
        <v>8000</v>
      </c>
      <c r="U20" s="10">
        <v>8000</v>
      </c>
      <c r="V20" s="17">
        <v>7500</v>
      </c>
      <c r="W20" s="10">
        <v>6500</v>
      </c>
      <c r="X20" s="21">
        <v>8000</v>
      </c>
      <c r="Y20" s="18">
        <v>7200</v>
      </c>
      <c r="Z20" s="19">
        <v>8500</v>
      </c>
      <c r="AA20" s="6">
        <f t="shared" si="3"/>
        <v>9054</v>
      </c>
    </row>
    <row r="21" spans="1:27">
      <c r="A21" s="5" t="s">
        <v>236</v>
      </c>
      <c r="B21" s="7">
        <f t="shared" si="0"/>
        <v>4705.2631578947367</v>
      </c>
      <c r="C21" s="8">
        <f t="shared" si="1"/>
        <v>6300</v>
      </c>
      <c r="D21" s="9">
        <f t="shared" si="2"/>
        <v>4000</v>
      </c>
      <c r="E21" s="10">
        <v>4200</v>
      </c>
      <c r="F21" s="10">
        <v>4000</v>
      </c>
      <c r="G21" s="11">
        <v>4000</v>
      </c>
      <c r="H21" s="11"/>
      <c r="I21" s="10">
        <v>4100</v>
      </c>
      <c r="J21" s="12">
        <v>4800</v>
      </c>
      <c r="K21" s="13">
        <v>4200</v>
      </c>
      <c r="L21" s="14">
        <v>4200</v>
      </c>
      <c r="M21" s="10"/>
      <c r="N21" s="10">
        <v>4500</v>
      </c>
      <c r="O21" s="15">
        <v>6300</v>
      </c>
      <c r="P21" s="10">
        <v>4500</v>
      </c>
      <c r="Q21" s="16">
        <v>4900</v>
      </c>
      <c r="R21" s="10">
        <v>4600</v>
      </c>
      <c r="S21" s="13">
        <v>5000</v>
      </c>
      <c r="T21" s="10">
        <v>5500</v>
      </c>
      <c r="U21" s="10">
        <v>5000</v>
      </c>
      <c r="V21" s="17"/>
      <c r="W21" s="23">
        <v>4000</v>
      </c>
      <c r="X21" s="21">
        <v>5500</v>
      </c>
      <c r="Y21" s="18">
        <v>4400</v>
      </c>
      <c r="Z21" s="19">
        <v>5700</v>
      </c>
      <c r="AA21" s="6">
        <f t="shared" si="3"/>
        <v>5646.3157894736842</v>
      </c>
    </row>
    <row r="22" spans="1:27">
      <c r="A22" s="5" t="s">
        <v>237</v>
      </c>
      <c r="B22" s="7">
        <f t="shared" si="0"/>
        <v>2050</v>
      </c>
      <c r="C22" s="8">
        <f t="shared" si="1"/>
        <v>2300</v>
      </c>
      <c r="D22" s="9">
        <f t="shared" si="2"/>
        <v>1800</v>
      </c>
      <c r="E22" s="10">
        <v>2000</v>
      </c>
      <c r="F22" s="10">
        <v>2200</v>
      </c>
      <c r="G22" s="11">
        <v>1800</v>
      </c>
      <c r="H22" s="11">
        <v>1900</v>
      </c>
      <c r="I22" s="10">
        <v>1800</v>
      </c>
      <c r="J22" s="12">
        <v>2200</v>
      </c>
      <c r="K22" s="13">
        <v>1900</v>
      </c>
      <c r="L22" s="14">
        <v>1800</v>
      </c>
      <c r="M22" s="10">
        <v>1800</v>
      </c>
      <c r="N22" s="10">
        <v>2300</v>
      </c>
      <c r="O22" s="15">
        <v>2300</v>
      </c>
      <c r="P22" s="10">
        <v>2100</v>
      </c>
      <c r="Q22" s="16">
        <v>2300</v>
      </c>
      <c r="R22" s="10">
        <v>2300</v>
      </c>
      <c r="S22" s="10">
        <v>2200</v>
      </c>
      <c r="T22" s="10">
        <v>2000</v>
      </c>
      <c r="U22" s="10">
        <v>2000</v>
      </c>
      <c r="V22" s="17">
        <v>2000</v>
      </c>
      <c r="W22" s="10">
        <v>1800</v>
      </c>
      <c r="X22" s="21">
        <v>2000</v>
      </c>
      <c r="Y22" s="18">
        <v>2200</v>
      </c>
      <c r="Z22" s="19">
        <v>2200</v>
      </c>
      <c r="AA22" s="6">
        <f t="shared" si="3"/>
        <v>2460</v>
      </c>
    </row>
    <row r="23" spans="1:27">
      <c r="A23" s="5" t="s">
        <v>238</v>
      </c>
      <c r="B23" s="7">
        <f t="shared" si="0"/>
        <v>18542.857142857141</v>
      </c>
      <c r="C23" s="8">
        <f t="shared" si="1"/>
        <v>21700</v>
      </c>
      <c r="D23" s="9">
        <f t="shared" si="2"/>
        <v>16800</v>
      </c>
      <c r="E23" s="10">
        <v>17500</v>
      </c>
      <c r="F23" s="10">
        <v>18000</v>
      </c>
      <c r="G23" s="11">
        <v>18000</v>
      </c>
      <c r="H23" s="11">
        <v>17500</v>
      </c>
      <c r="I23" s="10">
        <v>18000</v>
      </c>
      <c r="J23" s="12">
        <v>21000</v>
      </c>
      <c r="K23" s="13">
        <v>18300</v>
      </c>
      <c r="L23" s="14"/>
      <c r="M23" s="10">
        <v>20000</v>
      </c>
      <c r="N23" s="10">
        <v>17500</v>
      </c>
      <c r="O23" s="15">
        <v>20000</v>
      </c>
      <c r="P23" s="10">
        <v>18000</v>
      </c>
      <c r="Q23" s="16">
        <v>18000</v>
      </c>
      <c r="R23" s="10">
        <v>21700</v>
      </c>
      <c r="S23" s="10">
        <v>18000</v>
      </c>
      <c r="T23" s="10">
        <v>19000</v>
      </c>
      <c r="U23" s="10">
        <v>19000</v>
      </c>
      <c r="V23" s="17">
        <v>18100</v>
      </c>
      <c r="W23" s="10">
        <v>17000</v>
      </c>
      <c r="X23" s="21">
        <v>18000</v>
      </c>
      <c r="Y23" s="18">
        <v>16800</v>
      </c>
      <c r="Z23" s="19">
        <v>20000</v>
      </c>
      <c r="AA23" s="6">
        <f t="shared" si="3"/>
        <v>22251.428571428569</v>
      </c>
    </row>
    <row r="24" spans="1:27">
      <c r="A24" s="5" t="s">
        <v>239</v>
      </c>
      <c r="B24" s="7">
        <f t="shared" si="0"/>
        <v>7968.181818181818</v>
      </c>
      <c r="C24" s="8">
        <f t="shared" si="1"/>
        <v>9700</v>
      </c>
      <c r="D24" s="9">
        <f t="shared" si="2"/>
        <v>6500</v>
      </c>
      <c r="E24" s="22">
        <v>8000</v>
      </c>
      <c r="F24" s="10">
        <v>8000</v>
      </c>
      <c r="G24" s="11">
        <v>7200</v>
      </c>
      <c r="H24" s="11">
        <v>6500</v>
      </c>
      <c r="I24" s="10">
        <v>7500</v>
      </c>
      <c r="J24" s="12">
        <v>9700</v>
      </c>
      <c r="K24" s="13">
        <v>7100</v>
      </c>
      <c r="L24" s="14">
        <v>7200</v>
      </c>
      <c r="M24" s="10">
        <v>7600</v>
      </c>
      <c r="N24" s="10">
        <v>8200</v>
      </c>
      <c r="O24" s="15">
        <v>9500</v>
      </c>
      <c r="P24" s="10">
        <v>8000</v>
      </c>
      <c r="Q24" s="16">
        <v>8500</v>
      </c>
      <c r="R24" s="10">
        <v>8500</v>
      </c>
      <c r="S24" s="10">
        <v>7800</v>
      </c>
      <c r="T24" s="10">
        <v>8000</v>
      </c>
      <c r="U24" s="10">
        <v>8000</v>
      </c>
      <c r="V24" s="17">
        <v>7300</v>
      </c>
      <c r="W24" s="10">
        <v>7500</v>
      </c>
      <c r="X24" s="21">
        <v>8000</v>
      </c>
      <c r="Y24" s="18">
        <v>7800</v>
      </c>
      <c r="Z24" s="19">
        <v>9400</v>
      </c>
      <c r="AA24" s="6">
        <f t="shared" si="3"/>
        <v>9561.818181818182</v>
      </c>
    </row>
    <row r="25" spans="1:27">
      <c r="A25" s="5" t="s">
        <v>240</v>
      </c>
      <c r="B25" s="7">
        <f t="shared" si="0"/>
        <v>6114.2857142857147</v>
      </c>
      <c r="C25" s="8">
        <f t="shared" si="1"/>
        <v>8700</v>
      </c>
      <c r="D25" s="9">
        <f t="shared" si="2"/>
        <v>4400</v>
      </c>
      <c r="E25" s="10">
        <v>4400</v>
      </c>
      <c r="F25" s="10">
        <v>7000</v>
      </c>
      <c r="G25" s="11">
        <v>6500</v>
      </c>
      <c r="H25" s="11">
        <v>5800</v>
      </c>
      <c r="I25" s="10"/>
      <c r="J25" s="12">
        <v>8700</v>
      </c>
      <c r="K25" s="13">
        <v>4800</v>
      </c>
      <c r="L25" s="14">
        <v>6600</v>
      </c>
      <c r="M25" s="10">
        <v>5500</v>
      </c>
      <c r="N25" s="10">
        <v>6300</v>
      </c>
      <c r="O25" s="15">
        <v>7000</v>
      </c>
      <c r="P25" s="10">
        <v>4500</v>
      </c>
      <c r="Q25" s="16">
        <v>6800</v>
      </c>
      <c r="R25" s="10">
        <v>6400</v>
      </c>
      <c r="S25" s="10">
        <v>5000</v>
      </c>
      <c r="T25" s="10">
        <v>6500</v>
      </c>
      <c r="U25" s="10">
        <v>6500</v>
      </c>
      <c r="V25" s="17">
        <v>4800</v>
      </c>
      <c r="W25" s="10">
        <v>5800</v>
      </c>
      <c r="X25" s="21">
        <v>6500</v>
      </c>
      <c r="Y25" s="18">
        <v>6000</v>
      </c>
      <c r="Z25" s="19">
        <v>7000</v>
      </c>
      <c r="AA25" s="6">
        <f t="shared" si="3"/>
        <v>7337.1428571428578</v>
      </c>
    </row>
    <row r="26" spans="1:27">
      <c r="A26" s="5" t="s">
        <v>241</v>
      </c>
      <c r="B26" s="7">
        <f t="shared" si="0"/>
        <v>5005</v>
      </c>
      <c r="C26" s="8">
        <f t="shared" si="1"/>
        <v>6000</v>
      </c>
      <c r="D26" s="9">
        <f t="shared" si="2"/>
        <v>4200</v>
      </c>
      <c r="E26" s="10">
        <v>4200</v>
      </c>
      <c r="F26" s="10">
        <v>4500</v>
      </c>
      <c r="G26" s="11">
        <v>6000</v>
      </c>
      <c r="H26" s="11"/>
      <c r="I26" s="10">
        <v>5500</v>
      </c>
      <c r="J26" s="12">
        <v>4900</v>
      </c>
      <c r="K26" s="13">
        <v>5100</v>
      </c>
      <c r="L26" s="14">
        <v>6000</v>
      </c>
      <c r="M26" s="10">
        <v>5200</v>
      </c>
      <c r="N26" s="10">
        <v>4400</v>
      </c>
      <c r="O26" s="15">
        <v>5200</v>
      </c>
      <c r="P26" s="10">
        <v>4900</v>
      </c>
      <c r="Q26" s="16">
        <v>5000</v>
      </c>
      <c r="R26" s="10">
        <v>4700</v>
      </c>
      <c r="S26" s="10">
        <v>4700</v>
      </c>
      <c r="T26" s="10">
        <v>6000</v>
      </c>
      <c r="U26" s="10">
        <v>4500</v>
      </c>
      <c r="V26" s="17">
        <v>5300</v>
      </c>
      <c r="W26" s="10"/>
      <c r="X26" s="21">
        <v>4900</v>
      </c>
      <c r="Y26" s="18">
        <v>4200</v>
      </c>
      <c r="Z26" s="19">
        <v>4900</v>
      </c>
      <c r="AA26" s="6">
        <f t="shared" si="3"/>
        <v>6006</v>
      </c>
    </row>
    <row r="27" spans="1:27">
      <c r="A27" s="5" t="s">
        <v>242</v>
      </c>
      <c r="B27" s="7">
        <f t="shared" si="0"/>
        <v>4854.545454545455</v>
      </c>
      <c r="C27" s="8">
        <f t="shared" si="1"/>
        <v>5500</v>
      </c>
      <c r="D27" s="9">
        <f t="shared" si="2"/>
        <v>4200</v>
      </c>
      <c r="E27" s="10">
        <v>4200</v>
      </c>
      <c r="F27" s="10">
        <v>5000</v>
      </c>
      <c r="G27" s="11">
        <v>5200</v>
      </c>
      <c r="H27" s="11">
        <v>4300</v>
      </c>
      <c r="I27" s="10">
        <v>5000</v>
      </c>
      <c r="J27" s="12">
        <v>5500</v>
      </c>
      <c r="K27" s="13">
        <v>4700</v>
      </c>
      <c r="L27" s="14">
        <v>5200</v>
      </c>
      <c r="M27" s="10">
        <v>5200</v>
      </c>
      <c r="N27" s="10">
        <v>4400</v>
      </c>
      <c r="O27" s="15">
        <v>5500</v>
      </c>
      <c r="P27" s="10">
        <v>4500</v>
      </c>
      <c r="Q27" s="16">
        <v>4400</v>
      </c>
      <c r="R27" s="10">
        <v>4900</v>
      </c>
      <c r="S27" s="13">
        <v>4800</v>
      </c>
      <c r="T27" s="10">
        <v>5200</v>
      </c>
      <c r="U27" s="10">
        <v>4900</v>
      </c>
      <c r="V27" s="17">
        <v>4700</v>
      </c>
      <c r="W27" s="10">
        <v>4500</v>
      </c>
      <c r="X27" s="21">
        <v>5000</v>
      </c>
      <c r="Y27" s="18">
        <v>4200</v>
      </c>
      <c r="Z27" s="19">
        <v>5500</v>
      </c>
      <c r="AA27" s="6">
        <f t="shared" si="3"/>
        <v>5825.454545454546</v>
      </c>
    </row>
    <row r="28" spans="1:27">
      <c r="A28" s="5" t="s">
        <v>243</v>
      </c>
      <c r="B28" s="7">
        <f t="shared" si="0"/>
        <v>1795.4545454545455</v>
      </c>
      <c r="C28" s="8">
        <f t="shared" si="1"/>
        <v>2500</v>
      </c>
      <c r="D28" s="9">
        <f t="shared" si="2"/>
        <v>1400</v>
      </c>
      <c r="E28" s="10">
        <v>1500</v>
      </c>
      <c r="F28" s="10">
        <v>2000</v>
      </c>
      <c r="G28" s="11">
        <v>1700</v>
      </c>
      <c r="H28" s="11">
        <v>1400</v>
      </c>
      <c r="I28" s="10">
        <v>2000</v>
      </c>
      <c r="J28" s="12">
        <v>1600</v>
      </c>
      <c r="K28" s="13">
        <v>1700</v>
      </c>
      <c r="L28" s="14">
        <v>1700</v>
      </c>
      <c r="M28" s="10">
        <v>1800</v>
      </c>
      <c r="N28" s="10">
        <v>2500</v>
      </c>
      <c r="O28" s="15">
        <v>1800</v>
      </c>
      <c r="P28" s="10">
        <v>1600</v>
      </c>
      <c r="Q28" s="16">
        <v>1900</v>
      </c>
      <c r="R28" s="10">
        <v>1700</v>
      </c>
      <c r="S28" s="10">
        <v>2000</v>
      </c>
      <c r="T28" s="10">
        <v>1900</v>
      </c>
      <c r="U28" s="10">
        <v>1700</v>
      </c>
      <c r="V28" s="17">
        <v>1800</v>
      </c>
      <c r="W28" s="10">
        <v>2000</v>
      </c>
      <c r="X28" s="21">
        <v>1600</v>
      </c>
      <c r="Y28" s="18">
        <v>2000</v>
      </c>
      <c r="Z28" s="19">
        <v>1600</v>
      </c>
      <c r="AA28" s="6">
        <f t="shared" si="3"/>
        <v>2154.5454545454545</v>
      </c>
    </row>
    <row r="29" spans="1:27">
      <c r="A29" s="5" t="s">
        <v>244</v>
      </c>
      <c r="B29" s="7">
        <f t="shared" si="0"/>
        <v>3527.2727272727275</v>
      </c>
      <c r="C29" s="8">
        <f t="shared" si="1"/>
        <v>4200</v>
      </c>
      <c r="D29" s="9">
        <f t="shared" si="2"/>
        <v>3000</v>
      </c>
      <c r="E29" s="10">
        <v>3500</v>
      </c>
      <c r="F29" s="10">
        <v>3500</v>
      </c>
      <c r="G29" s="11">
        <v>3400</v>
      </c>
      <c r="H29" s="11">
        <v>3000</v>
      </c>
      <c r="I29" s="10">
        <v>3300</v>
      </c>
      <c r="J29" s="12">
        <v>3200</v>
      </c>
      <c r="K29" s="13">
        <v>3600</v>
      </c>
      <c r="L29" s="14">
        <v>3400</v>
      </c>
      <c r="M29" s="10">
        <v>3600</v>
      </c>
      <c r="N29" s="10">
        <v>3500</v>
      </c>
      <c r="O29" s="15">
        <v>4200</v>
      </c>
      <c r="P29" s="10">
        <v>3500</v>
      </c>
      <c r="Q29" s="16">
        <v>3600</v>
      </c>
      <c r="R29" s="10">
        <v>3800</v>
      </c>
      <c r="S29" s="10">
        <v>3700</v>
      </c>
      <c r="T29" s="10">
        <v>3600</v>
      </c>
      <c r="U29" s="10">
        <v>3500</v>
      </c>
      <c r="V29" s="17">
        <v>3600</v>
      </c>
      <c r="W29" s="10">
        <v>3700</v>
      </c>
      <c r="X29" s="21">
        <v>3500</v>
      </c>
      <c r="Y29" s="18">
        <v>3400</v>
      </c>
      <c r="Z29" s="19">
        <v>3500</v>
      </c>
      <c r="AA29" s="6">
        <f t="shared" si="3"/>
        <v>4232.727272727273</v>
      </c>
    </row>
    <row r="30" spans="1:27">
      <c r="A30" s="5" t="s">
        <v>245</v>
      </c>
      <c r="B30" s="7">
        <f t="shared" si="0"/>
        <v>7710</v>
      </c>
      <c r="C30" s="8">
        <f t="shared" si="1"/>
        <v>9500</v>
      </c>
      <c r="D30" s="9">
        <f t="shared" si="2"/>
        <v>6000</v>
      </c>
      <c r="E30" s="10">
        <v>6300</v>
      </c>
      <c r="F30" s="10">
        <v>9000</v>
      </c>
      <c r="G30" s="11">
        <v>7500</v>
      </c>
      <c r="H30" s="11"/>
      <c r="I30" s="10">
        <v>7500</v>
      </c>
      <c r="J30" s="12">
        <v>8700</v>
      </c>
      <c r="K30" s="13">
        <v>8300</v>
      </c>
      <c r="L30" s="14">
        <v>8000</v>
      </c>
      <c r="M30" s="10">
        <v>9500</v>
      </c>
      <c r="N30" s="10">
        <v>6300</v>
      </c>
      <c r="O30" s="15">
        <v>8500</v>
      </c>
      <c r="P30" s="10">
        <v>6800</v>
      </c>
      <c r="Q30" s="16">
        <v>6800</v>
      </c>
      <c r="R30" s="10">
        <v>7400</v>
      </c>
      <c r="S30" s="10">
        <v>7000</v>
      </c>
      <c r="T30" s="10"/>
      <c r="U30" s="10">
        <v>6800</v>
      </c>
      <c r="V30" s="17">
        <v>7900</v>
      </c>
      <c r="W30" s="10">
        <v>9500</v>
      </c>
      <c r="X30" s="21">
        <v>8700</v>
      </c>
      <c r="Y30" s="18">
        <v>6000</v>
      </c>
      <c r="Z30" s="19">
        <v>7700</v>
      </c>
      <c r="AA30" s="6">
        <f t="shared" si="3"/>
        <v>9252</v>
      </c>
    </row>
    <row r="31" spans="1:27">
      <c r="A31" s="5" t="s">
        <v>246</v>
      </c>
      <c r="B31" s="7">
        <f t="shared" si="0"/>
        <v>9872.7272727272721</v>
      </c>
      <c r="C31" s="8">
        <f t="shared" si="1"/>
        <v>14500</v>
      </c>
      <c r="D31" s="9">
        <f t="shared" si="2"/>
        <v>8000</v>
      </c>
      <c r="E31" s="10">
        <v>8000</v>
      </c>
      <c r="F31" s="10">
        <v>8000</v>
      </c>
      <c r="G31" s="11">
        <v>8500</v>
      </c>
      <c r="H31" s="11">
        <v>9700</v>
      </c>
      <c r="I31" s="10">
        <v>8000</v>
      </c>
      <c r="J31" s="12">
        <v>9300</v>
      </c>
      <c r="K31" s="13">
        <v>9000</v>
      </c>
      <c r="L31" s="14">
        <v>8500</v>
      </c>
      <c r="M31" s="10">
        <v>9000</v>
      </c>
      <c r="N31" s="10">
        <v>14500</v>
      </c>
      <c r="O31" s="15">
        <v>10000</v>
      </c>
      <c r="P31" s="10">
        <v>8600</v>
      </c>
      <c r="Q31" s="16">
        <v>12000</v>
      </c>
      <c r="R31" s="10">
        <v>10800</v>
      </c>
      <c r="S31" s="10">
        <v>11000</v>
      </c>
      <c r="T31" s="10">
        <v>11000</v>
      </c>
      <c r="U31" s="10">
        <v>10000</v>
      </c>
      <c r="V31" s="17">
        <v>9500</v>
      </c>
      <c r="W31" s="10">
        <v>9500</v>
      </c>
      <c r="X31" s="21">
        <v>10000</v>
      </c>
      <c r="Y31" s="18">
        <v>11500</v>
      </c>
      <c r="Z31" s="19">
        <v>10800</v>
      </c>
      <c r="AA31" s="6">
        <f t="shared" si="3"/>
        <v>11847.272727272726</v>
      </c>
    </row>
    <row r="32" spans="1:27">
      <c r="A32" s="5" t="s">
        <v>247</v>
      </c>
      <c r="B32" s="7">
        <f t="shared" si="0"/>
        <v>8400</v>
      </c>
      <c r="C32" s="8">
        <f t="shared" si="1"/>
        <v>11000</v>
      </c>
      <c r="D32" s="9">
        <f t="shared" si="2"/>
        <v>7000</v>
      </c>
      <c r="E32" s="10">
        <v>8000</v>
      </c>
      <c r="F32" s="10">
        <v>8000</v>
      </c>
      <c r="G32" s="11"/>
      <c r="H32" s="11">
        <v>7100</v>
      </c>
      <c r="I32" s="10"/>
      <c r="J32" s="12">
        <v>9000</v>
      </c>
      <c r="K32" s="13">
        <v>7600</v>
      </c>
      <c r="L32" s="14"/>
      <c r="M32" s="10">
        <v>8200</v>
      </c>
      <c r="N32" s="10">
        <v>8600</v>
      </c>
      <c r="O32" s="15">
        <v>11000</v>
      </c>
      <c r="P32" s="10">
        <v>7500</v>
      </c>
      <c r="Q32" s="16">
        <v>8800</v>
      </c>
      <c r="R32" s="10">
        <v>10000</v>
      </c>
      <c r="S32" s="10">
        <v>8500</v>
      </c>
      <c r="T32" s="10">
        <v>8400</v>
      </c>
      <c r="U32" s="10">
        <v>8400</v>
      </c>
      <c r="V32" s="17">
        <v>7200</v>
      </c>
      <c r="W32" s="10">
        <v>7000</v>
      </c>
      <c r="X32" s="21">
        <v>8400</v>
      </c>
      <c r="Y32" s="18">
        <v>8400</v>
      </c>
      <c r="Z32" s="19">
        <v>9500</v>
      </c>
      <c r="AA32" s="6">
        <f t="shared" si="3"/>
        <v>10080</v>
      </c>
    </row>
    <row r="33" spans="1:27">
      <c r="A33" s="5" t="s">
        <v>248</v>
      </c>
      <c r="B33" s="7">
        <f t="shared" si="0"/>
        <v>2190.4761904761904</v>
      </c>
      <c r="C33" s="8">
        <f t="shared" si="1"/>
        <v>3000</v>
      </c>
      <c r="D33" s="9">
        <f t="shared" si="2"/>
        <v>1500</v>
      </c>
      <c r="E33" s="10">
        <v>1600</v>
      </c>
      <c r="F33" s="10">
        <v>2000</v>
      </c>
      <c r="G33" s="11">
        <v>2300</v>
      </c>
      <c r="H33" s="11">
        <v>2100</v>
      </c>
      <c r="I33" s="10"/>
      <c r="J33" s="12">
        <v>1500</v>
      </c>
      <c r="K33" s="13">
        <v>1900</v>
      </c>
      <c r="L33" s="14">
        <v>2300</v>
      </c>
      <c r="M33" s="10">
        <v>1800</v>
      </c>
      <c r="N33" s="10">
        <v>3000</v>
      </c>
      <c r="O33" s="15">
        <v>2400</v>
      </c>
      <c r="P33" s="10">
        <v>2100</v>
      </c>
      <c r="Q33" s="16">
        <v>2100</v>
      </c>
      <c r="R33" s="10">
        <v>2300</v>
      </c>
      <c r="S33" s="13">
        <v>2800</v>
      </c>
      <c r="T33" s="10">
        <v>2900</v>
      </c>
      <c r="U33" s="10">
        <v>1900</v>
      </c>
      <c r="V33" s="17">
        <v>2200</v>
      </c>
      <c r="W33" s="10">
        <v>2000</v>
      </c>
      <c r="X33" s="21">
        <v>2400</v>
      </c>
      <c r="Y33" s="18">
        <v>2200</v>
      </c>
      <c r="Z33" s="19">
        <v>2200</v>
      </c>
      <c r="AA33" s="6">
        <f t="shared" si="3"/>
        <v>2628.5714285714284</v>
      </c>
    </row>
    <row r="34" spans="1:27">
      <c r="A34" s="5" t="s">
        <v>249</v>
      </c>
      <c r="B34" s="7">
        <f t="shared" si="0"/>
        <v>13095.454545454546</v>
      </c>
      <c r="C34" s="8">
        <f t="shared" si="1"/>
        <v>16000</v>
      </c>
      <c r="D34" s="9">
        <f t="shared" si="2"/>
        <v>10800</v>
      </c>
      <c r="E34" s="10">
        <v>15000</v>
      </c>
      <c r="F34" s="10">
        <v>14000</v>
      </c>
      <c r="G34" s="11">
        <v>12000</v>
      </c>
      <c r="H34" s="11">
        <v>13000</v>
      </c>
      <c r="I34" s="10">
        <v>15000</v>
      </c>
      <c r="J34" s="12">
        <v>13000</v>
      </c>
      <c r="K34" s="13">
        <v>12800</v>
      </c>
      <c r="L34" s="14">
        <v>12000</v>
      </c>
      <c r="M34" s="10">
        <v>14000</v>
      </c>
      <c r="N34" s="10">
        <v>11500</v>
      </c>
      <c r="O34" s="15">
        <v>14100</v>
      </c>
      <c r="P34" s="10">
        <v>12000</v>
      </c>
      <c r="Q34" s="16">
        <v>12000</v>
      </c>
      <c r="R34" s="10">
        <v>13300</v>
      </c>
      <c r="S34" s="10">
        <v>13000</v>
      </c>
      <c r="T34" s="10">
        <v>16000</v>
      </c>
      <c r="U34" s="10">
        <v>13000</v>
      </c>
      <c r="V34" s="17">
        <v>13000</v>
      </c>
      <c r="W34" s="10">
        <v>12500</v>
      </c>
      <c r="X34" s="21">
        <v>13100</v>
      </c>
      <c r="Y34" s="18">
        <v>10800</v>
      </c>
      <c r="Z34" s="19">
        <v>13000</v>
      </c>
      <c r="AA34" s="6">
        <f t="shared" si="3"/>
        <v>15714.545454545454</v>
      </c>
    </row>
    <row r="35" spans="1:27">
      <c r="A35" s="5" t="s">
        <v>250</v>
      </c>
      <c r="B35" s="7">
        <f t="shared" si="0"/>
        <v>3290.909090909091</v>
      </c>
      <c r="C35" s="8">
        <f t="shared" si="1"/>
        <v>4000</v>
      </c>
      <c r="D35" s="9">
        <f t="shared" si="2"/>
        <v>3000</v>
      </c>
      <c r="E35" s="10">
        <v>3000</v>
      </c>
      <c r="F35" s="10">
        <v>3500</v>
      </c>
      <c r="G35" s="11">
        <v>3300</v>
      </c>
      <c r="H35" s="11">
        <v>3000</v>
      </c>
      <c r="I35" s="10">
        <v>3300</v>
      </c>
      <c r="J35" s="12">
        <v>3300</v>
      </c>
      <c r="K35" s="13">
        <v>3200</v>
      </c>
      <c r="L35" s="14">
        <v>3500</v>
      </c>
      <c r="M35" s="10">
        <v>4000</v>
      </c>
      <c r="N35" s="10">
        <v>3300</v>
      </c>
      <c r="O35" s="15">
        <v>3000</v>
      </c>
      <c r="P35" s="10">
        <v>3300</v>
      </c>
      <c r="Q35" s="16">
        <v>3300</v>
      </c>
      <c r="R35" s="10">
        <v>3700</v>
      </c>
      <c r="S35" s="10">
        <v>3500</v>
      </c>
      <c r="T35" s="10">
        <v>3200</v>
      </c>
      <c r="U35" s="10">
        <v>3000</v>
      </c>
      <c r="V35" s="17">
        <v>3200</v>
      </c>
      <c r="W35" s="10">
        <v>3000</v>
      </c>
      <c r="X35" s="21">
        <v>3200</v>
      </c>
      <c r="Y35" s="18">
        <v>3100</v>
      </c>
      <c r="Z35" s="19">
        <v>3500</v>
      </c>
      <c r="AA35" s="6">
        <f t="shared" si="3"/>
        <v>3949.090909090909</v>
      </c>
    </row>
    <row r="36" spans="1:27">
      <c r="A36" s="5" t="s">
        <v>251</v>
      </c>
      <c r="B36" s="7">
        <f t="shared" si="0"/>
        <v>43350</v>
      </c>
      <c r="C36" s="8">
        <f t="shared" si="1"/>
        <v>51000</v>
      </c>
      <c r="D36" s="9">
        <f t="shared" si="2"/>
        <v>36000</v>
      </c>
      <c r="E36" s="10">
        <v>42000</v>
      </c>
      <c r="F36" s="10">
        <v>38000</v>
      </c>
      <c r="G36" s="11">
        <v>37000</v>
      </c>
      <c r="H36" s="11">
        <v>44000</v>
      </c>
      <c r="I36" s="10">
        <v>36000</v>
      </c>
      <c r="J36" s="12">
        <v>44400</v>
      </c>
      <c r="K36" s="13">
        <v>43400</v>
      </c>
      <c r="L36" s="14">
        <v>37000</v>
      </c>
      <c r="M36" s="10">
        <v>47000</v>
      </c>
      <c r="N36" s="10">
        <v>45000</v>
      </c>
      <c r="O36" s="15">
        <v>42000</v>
      </c>
      <c r="P36" s="10">
        <v>41500</v>
      </c>
      <c r="Q36" s="16">
        <v>47000</v>
      </c>
      <c r="R36" s="10">
        <v>45700</v>
      </c>
      <c r="S36" s="10">
        <v>44000</v>
      </c>
      <c r="T36" s="10">
        <v>51000</v>
      </c>
      <c r="U36" s="10">
        <v>45000</v>
      </c>
      <c r="V36" s="17">
        <v>45000</v>
      </c>
      <c r="W36" s="10">
        <v>45000</v>
      </c>
      <c r="X36" s="21">
        <v>46000</v>
      </c>
      <c r="Y36" s="18">
        <v>43200</v>
      </c>
      <c r="Z36" s="19">
        <v>44500</v>
      </c>
      <c r="AA36" s="6">
        <f>B36*120%</f>
        <v>52020</v>
      </c>
    </row>
    <row r="37" spans="1:27">
      <c r="A37" s="5" t="s">
        <v>252</v>
      </c>
      <c r="B37" s="7">
        <f t="shared" si="0"/>
        <v>4577.272727272727</v>
      </c>
      <c r="C37" s="8">
        <f t="shared" si="1"/>
        <v>5200</v>
      </c>
      <c r="D37" s="9">
        <f t="shared" si="2"/>
        <v>3700</v>
      </c>
      <c r="E37" s="10">
        <v>3800</v>
      </c>
      <c r="F37" s="10">
        <v>5000</v>
      </c>
      <c r="G37" s="11">
        <v>5200</v>
      </c>
      <c r="H37" s="11">
        <v>4300</v>
      </c>
      <c r="I37" s="10">
        <v>5000</v>
      </c>
      <c r="J37" s="12">
        <v>4900</v>
      </c>
      <c r="K37" s="13">
        <v>4600</v>
      </c>
      <c r="L37" s="14">
        <v>5200</v>
      </c>
      <c r="M37" s="10">
        <v>5200</v>
      </c>
      <c r="N37" s="10">
        <v>3900</v>
      </c>
      <c r="O37" s="15">
        <v>4900</v>
      </c>
      <c r="P37" s="10">
        <v>4500</v>
      </c>
      <c r="Q37" s="16">
        <v>4500</v>
      </c>
      <c r="R37" s="10">
        <v>4600</v>
      </c>
      <c r="S37" s="10">
        <v>4200</v>
      </c>
      <c r="T37" s="10">
        <v>4500</v>
      </c>
      <c r="U37" s="10">
        <v>4500</v>
      </c>
      <c r="V37" s="17">
        <v>4600</v>
      </c>
      <c r="W37" s="10">
        <v>4500</v>
      </c>
      <c r="X37" s="21">
        <v>4500</v>
      </c>
      <c r="Y37" s="18">
        <v>3700</v>
      </c>
      <c r="Z37" s="19">
        <v>4600</v>
      </c>
      <c r="AA37" s="6">
        <f t="shared" si="3"/>
        <v>5492.7272727272721</v>
      </c>
    </row>
    <row r="38" spans="1:27">
      <c r="A38" s="5" t="s">
        <v>253</v>
      </c>
      <c r="B38" s="7">
        <f t="shared" si="0"/>
        <v>2904.5454545454545</v>
      </c>
      <c r="C38" s="8">
        <f t="shared" si="1"/>
        <v>3500</v>
      </c>
      <c r="D38" s="9">
        <f t="shared" si="2"/>
        <v>1500</v>
      </c>
      <c r="E38" s="10">
        <v>2500</v>
      </c>
      <c r="F38" s="10">
        <v>3000</v>
      </c>
      <c r="G38" s="11">
        <v>3000</v>
      </c>
      <c r="H38" s="11">
        <v>2800</v>
      </c>
      <c r="I38" s="10">
        <v>3000</v>
      </c>
      <c r="J38" s="12">
        <v>2900</v>
      </c>
      <c r="K38" s="13">
        <v>2900</v>
      </c>
      <c r="L38" s="14">
        <v>3000</v>
      </c>
      <c r="M38" s="10">
        <v>2800</v>
      </c>
      <c r="N38" s="10">
        <v>3200</v>
      </c>
      <c r="O38" s="15">
        <v>3500</v>
      </c>
      <c r="P38" s="10">
        <v>2900</v>
      </c>
      <c r="Q38" s="16">
        <v>3000</v>
      </c>
      <c r="R38" s="10">
        <v>2900</v>
      </c>
      <c r="S38" s="10">
        <v>3000</v>
      </c>
      <c r="T38" s="10">
        <v>3300</v>
      </c>
      <c r="U38" s="10">
        <v>1500</v>
      </c>
      <c r="V38" s="17">
        <v>2900</v>
      </c>
      <c r="W38" s="10">
        <v>3000</v>
      </c>
      <c r="X38" s="21">
        <v>2900</v>
      </c>
      <c r="Y38" s="18">
        <v>3000</v>
      </c>
      <c r="Z38" s="19">
        <v>2900</v>
      </c>
      <c r="AA38" s="6">
        <f t="shared" si="3"/>
        <v>3485.4545454545455</v>
      </c>
    </row>
    <row r="39" spans="1:27">
      <c r="A39" s="5" t="s">
        <v>254</v>
      </c>
      <c r="B39" s="7">
        <f t="shared" si="0"/>
        <v>3104.5454545454545</v>
      </c>
      <c r="C39" s="8">
        <f t="shared" si="1"/>
        <v>3800</v>
      </c>
      <c r="D39" s="9">
        <f t="shared" si="2"/>
        <v>2500</v>
      </c>
      <c r="E39" s="10">
        <v>2500</v>
      </c>
      <c r="F39" s="10">
        <v>3000</v>
      </c>
      <c r="G39" s="11">
        <v>3000</v>
      </c>
      <c r="H39" s="11">
        <v>2600</v>
      </c>
      <c r="I39" s="10">
        <v>3000</v>
      </c>
      <c r="J39" s="12">
        <v>3400</v>
      </c>
      <c r="K39" s="13">
        <v>3000</v>
      </c>
      <c r="L39" s="14">
        <v>3300</v>
      </c>
      <c r="M39" s="10">
        <v>2800</v>
      </c>
      <c r="N39" s="10">
        <v>3800</v>
      </c>
      <c r="O39" s="15">
        <v>3500</v>
      </c>
      <c r="P39" s="10">
        <v>3000</v>
      </c>
      <c r="Q39" s="16">
        <v>3200</v>
      </c>
      <c r="R39" s="10">
        <v>3300</v>
      </c>
      <c r="S39" s="10">
        <v>3500</v>
      </c>
      <c r="T39" s="10">
        <v>3000</v>
      </c>
      <c r="U39" s="10">
        <v>3000</v>
      </c>
      <c r="V39" s="17">
        <v>3100</v>
      </c>
      <c r="W39" s="10">
        <v>3000</v>
      </c>
      <c r="X39" s="21">
        <v>3000</v>
      </c>
      <c r="Y39" s="18">
        <v>3300</v>
      </c>
      <c r="Z39" s="19">
        <v>3000</v>
      </c>
      <c r="AA39" s="6">
        <f t="shared" si="3"/>
        <v>3725.454545454545</v>
      </c>
    </row>
    <row r="40" spans="1:27">
      <c r="A40" s="5" t="s">
        <v>255</v>
      </c>
      <c r="B40" s="7">
        <f t="shared" si="0"/>
        <v>5681.818181818182</v>
      </c>
      <c r="C40" s="8">
        <f t="shared" si="1"/>
        <v>6900</v>
      </c>
      <c r="D40" s="9">
        <f t="shared" si="2"/>
        <v>4500</v>
      </c>
      <c r="E40" s="10">
        <v>4500</v>
      </c>
      <c r="F40" s="10">
        <v>5000</v>
      </c>
      <c r="G40" s="11">
        <v>5200</v>
      </c>
      <c r="H40" s="11">
        <v>5200</v>
      </c>
      <c r="I40" s="10">
        <v>5200</v>
      </c>
      <c r="J40" s="12">
        <v>6900</v>
      </c>
      <c r="K40" s="13">
        <v>5500</v>
      </c>
      <c r="L40" s="14">
        <v>5200</v>
      </c>
      <c r="M40" s="10">
        <v>5400</v>
      </c>
      <c r="N40" s="10">
        <v>6300</v>
      </c>
      <c r="O40" s="15">
        <v>6000</v>
      </c>
      <c r="P40" s="10">
        <v>6000</v>
      </c>
      <c r="Q40" s="16">
        <v>6100</v>
      </c>
      <c r="R40" s="10">
        <v>6800</v>
      </c>
      <c r="S40" s="10">
        <v>6500</v>
      </c>
      <c r="T40" s="10">
        <v>6000</v>
      </c>
      <c r="U40" s="10">
        <v>5500</v>
      </c>
      <c r="V40" s="17">
        <v>5500</v>
      </c>
      <c r="W40" s="10">
        <v>4500</v>
      </c>
      <c r="X40" s="21">
        <v>5500</v>
      </c>
      <c r="Y40" s="18">
        <v>6000</v>
      </c>
      <c r="Z40" s="19">
        <v>6200</v>
      </c>
      <c r="AA40" s="6">
        <f>B40*120%</f>
        <v>6818.181818181818</v>
      </c>
    </row>
    <row r="41" spans="1:27" ht="16.5" customHeight="1">
      <c r="A41" s="5" t="s">
        <v>256</v>
      </c>
      <c r="B41" s="7">
        <f t="shared" si="0"/>
        <v>9654.545454545454</v>
      </c>
      <c r="C41" s="8">
        <f t="shared" si="1"/>
        <v>10500</v>
      </c>
      <c r="D41" s="9">
        <f t="shared" si="2"/>
        <v>8400</v>
      </c>
      <c r="E41" s="10">
        <v>9500</v>
      </c>
      <c r="F41" s="10">
        <v>9000</v>
      </c>
      <c r="G41" s="11">
        <v>9500</v>
      </c>
      <c r="H41" s="11">
        <v>8400</v>
      </c>
      <c r="I41" s="10">
        <v>10000</v>
      </c>
      <c r="J41" s="12">
        <v>10000</v>
      </c>
      <c r="K41" s="13">
        <v>9900</v>
      </c>
      <c r="L41" s="14">
        <v>10000</v>
      </c>
      <c r="M41" s="10">
        <v>10500</v>
      </c>
      <c r="N41" s="10">
        <v>9200</v>
      </c>
      <c r="O41" s="15">
        <v>10500</v>
      </c>
      <c r="P41" s="10">
        <v>9500</v>
      </c>
      <c r="Q41" s="16">
        <v>9500</v>
      </c>
      <c r="R41" s="10">
        <v>10000</v>
      </c>
      <c r="S41" s="10">
        <v>10000</v>
      </c>
      <c r="T41" s="10">
        <v>10000</v>
      </c>
      <c r="U41" s="10">
        <v>10000</v>
      </c>
      <c r="V41" s="17">
        <v>9400</v>
      </c>
      <c r="W41" s="10">
        <v>8500</v>
      </c>
      <c r="X41" s="21">
        <v>10000</v>
      </c>
      <c r="Y41" s="18">
        <v>9000</v>
      </c>
      <c r="Z41" s="19">
        <v>10000</v>
      </c>
      <c r="AA41" s="6">
        <f>B41*120%</f>
        <v>11585.454545454544</v>
      </c>
    </row>
    <row r="42" spans="1:27">
      <c r="A42" s="5" t="s">
        <v>257</v>
      </c>
      <c r="B42" s="7">
        <f t="shared" si="0"/>
        <v>7778.5714285714284</v>
      </c>
      <c r="C42" s="8">
        <f t="shared" si="1"/>
        <v>9700</v>
      </c>
      <c r="D42" s="9">
        <f>MIN(E42:Z42)</f>
        <v>6000</v>
      </c>
      <c r="E42" s="10">
        <v>6500</v>
      </c>
      <c r="F42" s="10">
        <v>6000</v>
      </c>
      <c r="G42" s="11"/>
      <c r="H42" s="11"/>
      <c r="I42" s="10">
        <v>7000</v>
      </c>
      <c r="J42" s="12">
        <v>7400</v>
      </c>
      <c r="K42" s="13">
        <v>8100</v>
      </c>
      <c r="L42" s="14"/>
      <c r="M42" s="10"/>
      <c r="N42" s="10">
        <v>6900</v>
      </c>
      <c r="O42" s="15"/>
      <c r="P42" s="10">
        <v>8700</v>
      </c>
      <c r="Q42" s="16">
        <v>8000</v>
      </c>
      <c r="R42" s="10">
        <v>9000</v>
      </c>
      <c r="S42" s="10">
        <v>8500</v>
      </c>
      <c r="T42" s="10"/>
      <c r="U42" s="10"/>
      <c r="V42" s="17">
        <v>8000</v>
      </c>
      <c r="W42" s="10"/>
      <c r="X42" s="21">
        <v>9700</v>
      </c>
      <c r="Y42" s="18">
        <v>6600</v>
      </c>
      <c r="Z42" s="19">
        <v>8500</v>
      </c>
      <c r="AA42" s="6">
        <f t="shared" si="3"/>
        <v>9334.2857142857138</v>
      </c>
    </row>
    <row r="43" spans="1:27">
      <c r="A43" s="5" t="s">
        <v>258</v>
      </c>
      <c r="B43" s="7">
        <f t="shared" si="0"/>
        <v>8868.181818181818</v>
      </c>
      <c r="C43" s="8">
        <f t="shared" si="1"/>
        <v>10500</v>
      </c>
      <c r="D43" s="9">
        <f t="shared" si="2"/>
        <v>7700</v>
      </c>
      <c r="E43" s="22">
        <v>9500</v>
      </c>
      <c r="F43" s="10">
        <v>8000</v>
      </c>
      <c r="G43" s="11">
        <v>7700</v>
      </c>
      <c r="H43" s="11">
        <v>8400</v>
      </c>
      <c r="I43" s="10">
        <v>9000</v>
      </c>
      <c r="J43" s="24">
        <v>8900</v>
      </c>
      <c r="K43" s="13">
        <v>8800</v>
      </c>
      <c r="L43" s="14">
        <v>7700</v>
      </c>
      <c r="M43" s="10">
        <v>7700</v>
      </c>
      <c r="N43" s="10">
        <v>8500</v>
      </c>
      <c r="O43" s="15">
        <v>9500</v>
      </c>
      <c r="P43" s="10">
        <v>9000</v>
      </c>
      <c r="Q43" s="16">
        <v>9500</v>
      </c>
      <c r="R43" s="10">
        <v>10500</v>
      </c>
      <c r="S43" s="10">
        <v>8800</v>
      </c>
      <c r="T43" s="10">
        <v>9300</v>
      </c>
      <c r="U43" s="10">
        <v>9500</v>
      </c>
      <c r="V43" s="17">
        <v>8800</v>
      </c>
      <c r="W43" s="10">
        <v>9000</v>
      </c>
      <c r="X43" s="21">
        <v>9300</v>
      </c>
      <c r="Y43" s="18">
        <v>8200</v>
      </c>
      <c r="Z43" s="19">
        <v>9500</v>
      </c>
      <c r="AA43" s="6">
        <f t="shared" si="3"/>
        <v>10641.818181818182</v>
      </c>
    </row>
    <row r="44" spans="1:27">
      <c r="A44" s="5" t="s">
        <v>259</v>
      </c>
      <c r="B44" s="7">
        <f t="shared" si="0"/>
        <v>9822.7272727272721</v>
      </c>
      <c r="C44" s="8">
        <f t="shared" si="1"/>
        <v>13600</v>
      </c>
      <c r="D44" s="9">
        <f t="shared" si="2"/>
        <v>6500</v>
      </c>
      <c r="E44" s="10">
        <v>9600</v>
      </c>
      <c r="F44" s="10">
        <v>9700</v>
      </c>
      <c r="G44" s="11">
        <v>9500</v>
      </c>
      <c r="H44" s="11">
        <v>9500</v>
      </c>
      <c r="I44" s="10">
        <v>10000</v>
      </c>
      <c r="J44" s="12">
        <v>13600</v>
      </c>
      <c r="K44" s="13">
        <v>8800</v>
      </c>
      <c r="L44" s="14">
        <v>10500</v>
      </c>
      <c r="M44" s="10">
        <v>8000</v>
      </c>
      <c r="N44" s="10">
        <v>8800</v>
      </c>
      <c r="O44" s="15">
        <v>11000</v>
      </c>
      <c r="P44" s="10">
        <v>10000</v>
      </c>
      <c r="Q44" s="16">
        <v>10000</v>
      </c>
      <c r="R44" s="10">
        <v>11000</v>
      </c>
      <c r="S44" s="13">
        <v>9500</v>
      </c>
      <c r="T44" s="10">
        <v>10500</v>
      </c>
      <c r="U44" s="10">
        <v>11000</v>
      </c>
      <c r="V44" s="17">
        <v>9700</v>
      </c>
      <c r="W44" s="10">
        <v>6500</v>
      </c>
      <c r="X44" s="21">
        <v>10000</v>
      </c>
      <c r="Y44" s="18">
        <v>8400</v>
      </c>
      <c r="Z44" s="19">
        <v>10500</v>
      </c>
      <c r="AA44" s="6">
        <f t="shared" si="3"/>
        <v>11787.272727272726</v>
      </c>
    </row>
    <row r="45" spans="1:27">
      <c r="A45" s="5" t="s">
        <v>260</v>
      </c>
      <c r="B45" s="7">
        <f t="shared" si="0"/>
        <v>5362.5</v>
      </c>
      <c r="C45" s="8">
        <f t="shared" si="1"/>
        <v>6500</v>
      </c>
      <c r="D45" s="9">
        <f t="shared" si="2"/>
        <v>4800</v>
      </c>
      <c r="E45" s="22">
        <v>5500</v>
      </c>
      <c r="F45" s="10">
        <v>5000</v>
      </c>
      <c r="G45" s="11">
        <v>5000</v>
      </c>
      <c r="H45" s="11">
        <v>4800</v>
      </c>
      <c r="I45" s="10">
        <v>5000</v>
      </c>
      <c r="J45" s="24">
        <v>5500</v>
      </c>
      <c r="K45" s="13">
        <v>5700</v>
      </c>
      <c r="L45" s="14">
        <v>5000</v>
      </c>
      <c r="M45" s="10"/>
      <c r="N45" s="10">
        <v>5300</v>
      </c>
      <c r="O45" s="15">
        <v>5600</v>
      </c>
      <c r="P45" s="10"/>
      <c r="Q45" s="16"/>
      <c r="R45" s="10"/>
      <c r="S45" s="10">
        <v>5500</v>
      </c>
      <c r="T45" s="10">
        <v>6500</v>
      </c>
      <c r="U45" s="10"/>
      <c r="V45" s="17"/>
      <c r="W45" s="10">
        <v>5500</v>
      </c>
      <c r="X45" s="21">
        <v>5500</v>
      </c>
      <c r="Y45" s="18">
        <v>5000</v>
      </c>
      <c r="Z45" s="19">
        <v>5400</v>
      </c>
      <c r="AA45" s="6">
        <f t="shared" si="3"/>
        <v>6435</v>
      </c>
    </row>
    <row r="46" spans="1:27">
      <c r="A46" s="5" t="s">
        <v>261</v>
      </c>
      <c r="B46" s="7">
        <f>AVERAGE(E46:Z46)</f>
        <v>27275</v>
      </c>
      <c r="C46" s="8">
        <f>MAX(E46:Z46)</f>
        <v>32800</v>
      </c>
      <c r="D46" s="9">
        <f>MIN(E46:Z46)</f>
        <v>25000</v>
      </c>
      <c r="E46" s="10"/>
      <c r="F46" s="10">
        <v>25000</v>
      </c>
      <c r="G46" s="11">
        <v>26000</v>
      </c>
      <c r="H46" s="11"/>
      <c r="I46" s="10"/>
      <c r="J46" s="24">
        <v>32800</v>
      </c>
      <c r="K46" s="13"/>
      <c r="L46" s="14">
        <v>27000</v>
      </c>
      <c r="M46" s="10"/>
      <c r="N46" s="10">
        <v>26300</v>
      </c>
      <c r="O46" s="15">
        <v>29000</v>
      </c>
      <c r="P46" s="10">
        <v>26000</v>
      </c>
      <c r="Q46" s="16">
        <v>26000</v>
      </c>
      <c r="R46" s="10">
        <v>28000</v>
      </c>
      <c r="S46" s="13">
        <v>28000</v>
      </c>
      <c r="T46" s="10">
        <v>28000</v>
      </c>
      <c r="U46" s="10"/>
      <c r="V46" s="17"/>
      <c r="W46" s="10"/>
      <c r="X46" s="21"/>
      <c r="Y46" s="18">
        <v>25200</v>
      </c>
      <c r="Z46" s="19"/>
      <c r="AA46" s="6">
        <f t="shared" si="3"/>
        <v>32730</v>
      </c>
    </row>
    <row r="47" spans="1:27">
      <c r="A47" s="5" t="s">
        <v>262</v>
      </c>
      <c r="B47" s="7" t="e">
        <f>AVERAGE(E47:Z47)</f>
        <v>#DIV/0!</v>
      </c>
      <c r="C47" s="8">
        <f>MAX(E47:Z47)</f>
        <v>0</v>
      </c>
      <c r="D47" s="9"/>
      <c r="E47" s="10"/>
      <c r="F47" s="10"/>
      <c r="G47" s="11"/>
      <c r="H47" s="11"/>
      <c r="I47" s="10"/>
      <c r="J47" s="12"/>
      <c r="K47" s="13"/>
      <c r="L47" s="14"/>
      <c r="M47" s="10"/>
      <c r="N47" s="10"/>
      <c r="O47" s="15"/>
      <c r="P47" s="10"/>
      <c r="Q47" s="16"/>
      <c r="R47" s="10"/>
      <c r="S47" s="13"/>
      <c r="T47" s="10"/>
      <c r="U47" s="10"/>
      <c r="V47" s="17"/>
      <c r="W47" s="10"/>
      <c r="X47" s="21"/>
      <c r="Y47" s="18"/>
      <c r="Z47" s="19"/>
      <c r="AA47" s="6" t="e">
        <f t="shared" si="3"/>
        <v>#DIV/0!</v>
      </c>
    </row>
  </sheetData>
  <phoneticPr fontId="1" type="noConversion"/>
  <conditionalFormatting sqref="Y45 E47:Z47">
    <cfRule type="cellIs" dxfId="44" priority="1" stopIfTrue="1" operator="greaterThan">
      <formula>$AA$47</formula>
    </cfRule>
  </conditionalFormatting>
  <conditionalFormatting sqref="E35:Z35">
    <cfRule type="cellIs" dxfId="43" priority="2" stopIfTrue="1" operator="greaterThan">
      <formula>$AA$35</formula>
    </cfRule>
  </conditionalFormatting>
  <conditionalFormatting sqref="E36:Z36">
    <cfRule type="cellIs" dxfId="42" priority="3" stopIfTrue="1" operator="greaterThan">
      <formula>$AA$36</formula>
    </cfRule>
  </conditionalFormatting>
  <conditionalFormatting sqref="E37:Z37">
    <cfRule type="cellIs" dxfId="41" priority="4" stopIfTrue="1" operator="greaterThan">
      <formula>$AA$37</formula>
    </cfRule>
  </conditionalFormatting>
  <conditionalFormatting sqref="E38:Z38">
    <cfRule type="cellIs" dxfId="40" priority="5" stopIfTrue="1" operator="greaterThan">
      <formula>$AA$38</formula>
    </cfRule>
  </conditionalFormatting>
  <conditionalFormatting sqref="E39:Z39">
    <cfRule type="cellIs" dxfId="39" priority="6" stopIfTrue="1" operator="greaterThan">
      <formula>$AA$39</formula>
    </cfRule>
  </conditionalFormatting>
  <conditionalFormatting sqref="E40:Z40">
    <cfRule type="cellIs" dxfId="38" priority="7" stopIfTrue="1" operator="greaterThan">
      <formula>$AA$40</formula>
    </cfRule>
  </conditionalFormatting>
  <conditionalFormatting sqref="E41:Z41">
    <cfRule type="cellIs" dxfId="37" priority="8" stopIfTrue="1" operator="greaterThan">
      <formula>$AA$41</formula>
    </cfRule>
  </conditionalFormatting>
  <conditionalFormatting sqref="E42:Z42">
    <cfRule type="cellIs" dxfId="36" priority="9" stopIfTrue="1" operator="greaterThan">
      <formula>$AA$42</formula>
    </cfRule>
  </conditionalFormatting>
  <conditionalFormatting sqref="E44:Z44">
    <cfRule type="cellIs" dxfId="35" priority="10" stopIfTrue="1" operator="greaterThan">
      <formula>$AA$44</formula>
    </cfRule>
  </conditionalFormatting>
  <conditionalFormatting sqref="E43:Z43">
    <cfRule type="cellIs" dxfId="34" priority="11" stopIfTrue="1" operator="greaterThan">
      <formula>$AA$43</formula>
    </cfRule>
  </conditionalFormatting>
  <conditionalFormatting sqref="E45:Z45">
    <cfRule type="cellIs" dxfId="33" priority="12" stopIfTrue="1" operator="greaterThan">
      <formula>$AA$45</formula>
    </cfRule>
  </conditionalFormatting>
  <conditionalFormatting sqref="E46:Z46">
    <cfRule type="cellIs" dxfId="32" priority="13" stopIfTrue="1" operator="greaterThan">
      <formula>$AA$46</formula>
    </cfRule>
  </conditionalFormatting>
  <conditionalFormatting sqref="E2:Z2">
    <cfRule type="cellIs" dxfId="31" priority="14" stopIfTrue="1" operator="greaterThan">
      <formula>$AA$2</formula>
    </cfRule>
  </conditionalFormatting>
  <conditionalFormatting sqref="E4:Z4">
    <cfRule type="cellIs" dxfId="30" priority="15" stopIfTrue="1" operator="greaterThan">
      <formula>$AA$4</formula>
    </cfRule>
  </conditionalFormatting>
  <conditionalFormatting sqref="E5:Z5">
    <cfRule type="cellIs" dxfId="29" priority="16" stopIfTrue="1" operator="greaterThan">
      <formula>$AA$5</formula>
    </cfRule>
  </conditionalFormatting>
  <conditionalFormatting sqref="E6:Z6">
    <cfRule type="cellIs" dxfId="28" priority="17" stopIfTrue="1" operator="greaterThan">
      <formula>$AA$6</formula>
    </cfRule>
  </conditionalFormatting>
  <conditionalFormatting sqref="E7:Z7">
    <cfRule type="cellIs" dxfId="27" priority="18" stopIfTrue="1" operator="greaterThan">
      <formula>$AA$7</formula>
    </cfRule>
  </conditionalFormatting>
  <conditionalFormatting sqref="E8:Z8">
    <cfRule type="cellIs" dxfId="26" priority="19" stopIfTrue="1" operator="greaterThan">
      <formula>$AA$8</formula>
    </cfRule>
  </conditionalFormatting>
  <conditionalFormatting sqref="E9:Z9">
    <cfRule type="cellIs" dxfId="25" priority="20" stopIfTrue="1" operator="greaterThan">
      <formula>$AA$9</formula>
    </cfRule>
  </conditionalFormatting>
  <conditionalFormatting sqref="E10:Z10">
    <cfRule type="cellIs" dxfId="24" priority="21" stopIfTrue="1" operator="greaterThan">
      <formula>$AA$10</formula>
    </cfRule>
  </conditionalFormatting>
  <conditionalFormatting sqref="E11:Z11">
    <cfRule type="cellIs" dxfId="23" priority="22" stopIfTrue="1" operator="greaterThan">
      <formula>$AA$11</formula>
    </cfRule>
  </conditionalFormatting>
  <conditionalFormatting sqref="E12:Z12">
    <cfRule type="cellIs" dxfId="22" priority="23" stopIfTrue="1" operator="greaterThan">
      <formula>$AA$12</formula>
    </cfRule>
  </conditionalFormatting>
  <conditionalFormatting sqref="E13:Z13">
    <cfRule type="cellIs" dxfId="21" priority="24" stopIfTrue="1" operator="greaterThan">
      <formula>$AA$13</formula>
    </cfRule>
  </conditionalFormatting>
  <conditionalFormatting sqref="E14:Z14">
    <cfRule type="cellIs" dxfId="20" priority="25" stopIfTrue="1" operator="greaterThan">
      <formula>$AA$14</formula>
    </cfRule>
  </conditionalFormatting>
  <conditionalFormatting sqref="E15:Z15">
    <cfRule type="cellIs" dxfId="19" priority="26" stopIfTrue="1" operator="greaterThan">
      <formula>$AA$15</formula>
    </cfRule>
  </conditionalFormatting>
  <conditionalFormatting sqref="E16:Z16">
    <cfRule type="cellIs" dxfId="18" priority="27" stopIfTrue="1" operator="greaterThan">
      <formula>$AA$16</formula>
    </cfRule>
  </conditionalFormatting>
  <conditionalFormatting sqref="E17:Z17">
    <cfRule type="cellIs" dxfId="17" priority="28" stopIfTrue="1" operator="greaterThan">
      <formula>$AA$17</formula>
    </cfRule>
  </conditionalFormatting>
  <conditionalFormatting sqref="E18:Z18">
    <cfRule type="cellIs" dxfId="16" priority="29" stopIfTrue="1" operator="greaterThan">
      <formula>$AA$18</formula>
    </cfRule>
  </conditionalFormatting>
  <conditionalFormatting sqref="E19:Z19">
    <cfRule type="cellIs" dxfId="15" priority="30" stopIfTrue="1" operator="greaterThan">
      <formula>$AA$19</formula>
    </cfRule>
  </conditionalFormatting>
  <conditionalFormatting sqref="E20:Z20">
    <cfRule type="cellIs" dxfId="14" priority="31" stopIfTrue="1" operator="greaterThan">
      <formula>$AA$20</formula>
    </cfRule>
  </conditionalFormatting>
  <conditionalFormatting sqref="E21:Z21">
    <cfRule type="cellIs" dxfId="13" priority="32" stopIfTrue="1" operator="greaterThan">
      <formula>$AA$21</formula>
    </cfRule>
  </conditionalFormatting>
  <conditionalFormatting sqref="E22:Z22">
    <cfRule type="cellIs" dxfId="12" priority="33" stopIfTrue="1" operator="greaterThan">
      <formula>$AA$22</formula>
    </cfRule>
  </conditionalFormatting>
  <conditionalFormatting sqref="E23:Z23">
    <cfRule type="cellIs" dxfId="11" priority="34" stopIfTrue="1" operator="greaterThan">
      <formula>$AA$23</formula>
    </cfRule>
  </conditionalFormatting>
  <conditionalFormatting sqref="E24:Z24">
    <cfRule type="cellIs" dxfId="10" priority="35" stopIfTrue="1" operator="greaterThan">
      <formula>$AA$24</formula>
    </cfRule>
  </conditionalFormatting>
  <conditionalFormatting sqref="E25:Z25">
    <cfRule type="cellIs" dxfId="9" priority="36" stopIfTrue="1" operator="greaterThan">
      <formula>$AA$25</formula>
    </cfRule>
  </conditionalFormatting>
  <conditionalFormatting sqref="E26:Z26">
    <cfRule type="cellIs" dxfId="8" priority="37" stopIfTrue="1" operator="greaterThan">
      <formula>$AA$26</formula>
    </cfRule>
  </conditionalFormatting>
  <conditionalFormatting sqref="E27:Z27">
    <cfRule type="cellIs" dxfId="7" priority="38" stopIfTrue="1" operator="greaterThan">
      <formula>$AA$27</formula>
    </cfRule>
  </conditionalFormatting>
  <conditionalFormatting sqref="E28:Z28">
    <cfRule type="cellIs" dxfId="6" priority="39" stopIfTrue="1" operator="greaterThan">
      <formula>$AA$28</formula>
    </cfRule>
  </conditionalFormatting>
  <conditionalFormatting sqref="E29:Z29">
    <cfRule type="cellIs" dxfId="5" priority="40" stopIfTrue="1" operator="greaterThan">
      <formula>$AA$29</formula>
    </cfRule>
  </conditionalFormatting>
  <conditionalFormatting sqref="E30:Z30">
    <cfRule type="cellIs" dxfId="4" priority="41" stopIfTrue="1" operator="greaterThan">
      <formula>$AA$30</formula>
    </cfRule>
  </conditionalFormatting>
  <conditionalFormatting sqref="E31:Z31">
    <cfRule type="cellIs" dxfId="3" priority="42" stopIfTrue="1" operator="greaterThan">
      <formula>$AA$31</formula>
    </cfRule>
  </conditionalFormatting>
  <conditionalFormatting sqref="E32:Z32">
    <cfRule type="cellIs" dxfId="2" priority="43" stopIfTrue="1" operator="greaterThan">
      <formula>$AA$32</formula>
    </cfRule>
  </conditionalFormatting>
  <conditionalFormatting sqref="E33:Z33">
    <cfRule type="cellIs" dxfId="1" priority="44" stopIfTrue="1" operator="greaterThan">
      <formula>$AA$33</formula>
    </cfRule>
  </conditionalFormatting>
  <conditionalFormatting sqref="E34:Z34">
    <cfRule type="cellIs" dxfId="0" priority="45" stopIfTrue="1" operator="greaterThan">
      <formula>$AA$34</formula>
    </cfRule>
  </conditionalFormatting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2023년 6월분</vt:lpstr>
      <vt:lpstr>결정내역(2019. 12월 전남)</vt:lpstr>
      <vt:lpstr>'2023년 6월분'!Print_Area</vt:lpstr>
      <vt:lpstr>'2023년 6월분'!Print_Titles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cp:lastPrinted>2023-06-12T08:07:59Z</cp:lastPrinted>
  <dcterms:created xsi:type="dcterms:W3CDTF">2017-09-10T22:55:48Z</dcterms:created>
  <dcterms:modified xsi:type="dcterms:W3CDTF">2023-06-21T01:31:07Z</dcterms:modified>
</cp:coreProperties>
</file>