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ngel\Desktop\2-1.원,정수 결과(여수시청)-홍보\"/>
    </mc:Choice>
  </mc:AlternateContent>
  <xr:revisionPtr revIDLastSave="0" documentId="13_ncr:1_{D8DA20D4-F566-4770-9A26-B2F365EE4035}" xr6:coauthVersionLast="47" xr6:coauthVersionMax="47" xr10:uidLastSave="{00000000-0000-0000-0000-000000000000}"/>
  <bookViews>
    <workbookView xWindow="13905" yWindow="345" windowWidth="13485" windowHeight="14070" xr2:uid="{00000000-000D-0000-FFFF-FFFF00000000}"/>
  </bookViews>
  <sheets>
    <sheet name="정수" sheetId="1" r:id="rId1"/>
    <sheet name="원수" sheetId="2" r:id="rId2"/>
    <sheet name="홍보" sheetId="3" r:id="rId3"/>
  </sheets>
  <definedNames>
    <definedName name="_xlnm._FilterDatabase" localSheetId="0" hidden="1">정수!$B$4:$D$64</definedName>
    <definedName name="_xlnm.Print_Area" localSheetId="1">원수!$A$1:$G$48</definedName>
    <definedName name="_xlnm.Print_Area" localSheetId="0">정수!$A$1:$I$88</definedName>
    <definedName name="등급이미지">INDEX(원수!$A$51:$A$54, MATCH(원수!A1048575,{"매우좋음","좋음","약간좋음","보통"},0))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6" i="2" l="1" a="1"/>
  <c r="D46" i="2" s="1"/>
  <c r="D47" i="2" s="1" a="1"/>
  <c r="D47" i="2" s="1"/>
  <c r="F47" i="2" a="1"/>
  <c r="F47" i="2" s="1"/>
  <c r="G47" i="2" a="1"/>
  <c r="G47" i="2" s="1"/>
  <c r="E46" i="2" a="1"/>
  <c r="E46" i="2" s="1"/>
  <c r="E47" i="2" s="1" a="1"/>
  <c r="E4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<sst xmlns="http://schemas.openxmlformats.org/spreadsheetml/2006/main" count="583" uniqueCount="201">
  <si>
    <t>연번</t>
  </si>
  <si>
    <t>정수장명</t>
  </si>
  <si>
    <t>둔덕</t>
  </si>
  <si>
    <t>학용</t>
    <phoneticPr fontId="6" type="noConversion"/>
  </si>
  <si>
    <t>금오도</t>
  </si>
  <si>
    <t>거문도</t>
  </si>
  <si>
    <t>개도</t>
    <phoneticPr fontId="6" type="noConversion"/>
  </si>
  <si>
    <t>검사항목</t>
  </si>
  <si>
    <t>기준값(이하)</t>
  </si>
  <si>
    <t>단위</t>
  </si>
  <si>
    <t>일반세균</t>
  </si>
  <si>
    <t>/㎖</t>
  </si>
  <si>
    <t>총대장균군</t>
  </si>
  <si>
    <t>불검출</t>
  </si>
  <si>
    <t>/100㎖</t>
  </si>
  <si>
    <t>납(Pb)</t>
  </si>
  <si>
    <t>㎎/ℓ</t>
  </si>
  <si>
    <t>불소(F)</t>
  </si>
  <si>
    <t>비소(As)</t>
  </si>
  <si>
    <t>셀레늄</t>
  </si>
  <si>
    <t>수은</t>
  </si>
  <si>
    <t>시안</t>
  </si>
  <si>
    <t>크롬</t>
    <phoneticPr fontId="6" type="noConversion"/>
  </si>
  <si>
    <t>암모니아성질소</t>
  </si>
  <si>
    <t>질산성질소</t>
  </si>
  <si>
    <t>카드뮴</t>
  </si>
  <si>
    <t>페놀</t>
  </si>
  <si>
    <t>총트리할로메탄(THMs)</t>
  </si>
  <si>
    <t>다이아지논</t>
  </si>
  <si>
    <t>파라티온</t>
  </si>
  <si>
    <t>1.2-디브로모-3-클로로프로판</t>
  </si>
  <si>
    <t>페니트로티온</t>
  </si>
  <si>
    <t>카바릴</t>
  </si>
  <si>
    <t>1.1.1트리클로로에탄</t>
  </si>
  <si>
    <t>테트라클로로에틸렌</t>
  </si>
  <si>
    <t>트리클로로에틸렌</t>
  </si>
  <si>
    <t>디클로로메탄</t>
  </si>
  <si>
    <t>벤젠</t>
  </si>
  <si>
    <t>톨루엔</t>
  </si>
  <si>
    <t>에틸벤젠</t>
  </si>
  <si>
    <t>크실렌</t>
  </si>
  <si>
    <t>1.1디클로로에틸렌</t>
  </si>
  <si>
    <t>사염화탄소</t>
  </si>
  <si>
    <t>경도</t>
  </si>
  <si>
    <t>과망간산칼륨소비량</t>
  </si>
  <si>
    <t>냄새</t>
  </si>
  <si>
    <t>무취</t>
  </si>
  <si>
    <t>맛</t>
  </si>
  <si>
    <t>무미</t>
  </si>
  <si>
    <t>동</t>
  </si>
  <si>
    <t>색도</t>
  </si>
  <si>
    <t>도</t>
  </si>
  <si>
    <t>세제</t>
  </si>
  <si>
    <t>수소이온농도(pH)</t>
  </si>
  <si>
    <t>5.8- 8.5</t>
  </si>
  <si>
    <t>아연</t>
  </si>
  <si>
    <t>염소이온</t>
  </si>
  <si>
    <t>증발잔류물</t>
  </si>
  <si>
    <t>철</t>
  </si>
  <si>
    <t>망간</t>
  </si>
  <si>
    <t>탁도</t>
  </si>
  <si>
    <t>NTU</t>
  </si>
  <si>
    <t>황산이온</t>
  </si>
  <si>
    <t>알루미늄</t>
  </si>
  <si>
    <t>유리잔류염소</t>
  </si>
  <si>
    <t>클로로포름</t>
  </si>
  <si>
    <t>대장균/분원성대장균군</t>
  </si>
  <si>
    <t>브로모디클로로메탄</t>
  </si>
  <si>
    <t>디브로모클로로메탄</t>
  </si>
  <si>
    <t>1,4-다이옥산</t>
  </si>
  <si>
    <t>브롬산염</t>
    <phoneticPr fontId="6" type="noConversion"/>
  </si>
  <si>
    <t>결과</t>
  </si>
  <si>
    <t>구      분</t>
  </si>
  <si>
    <t>검사기관</t>
  </si>
  <si>
    <t>자체측정(상수도과 실험실)</t>
  </si>
  <si>
    <t>  ☞  수돗물 콜센터 운영</t>
  </si>
  <si>
    <t>지방상수도 원수 수질검사결과</t>
  </si>
  <si>
    <t>연번</t>
    <phoneticPr fontId="24" type="noConversion"/>
  </si>
  <si>
    <t xml:space="preserve">검사항목  </t>
  </si>
  <si>
    <t>검사결과</t>
    <phoneticPr fontId="24" type="noConversion"/>
  </si>
  <si>
    <t>하천수</t>
    <phoneticPr fontId="24" type="noConversion"/>
  </si>
  <si>
    <t>이사천</t>
    <phoneticPr fontId="24" type="noConversion"/>
  </si>
  <si>
    <t>금오도
수원지</t>
    <phoneticPr fontId="24" type="noConversion"/>
  </si>
  <si>
    <t>수원지별 환경등급</t>
    <phoneticPr fontId="6" type="noConversion"/>
  </si>
  <si>
    <r>
      <t xml:space="preserve">환경등급
</t>
    </r>
    <r>
      <rPr>
        <sz val="8"/>
        <rFont val="맑은 고딕 Semilight"/>
        <family val="3"/>
        <charset val="129"/>
      </rPr>
      <t>(BOD/TOC기준)</t>
    </r>
    <phoneticPr fontId="6" type="noConversion"/>
  </si>
  <si>
    <t>도안</t>
  </si>
  <si>
    <t>수돗물이 불안하세요? 수질검사를 무료로 해드립니다.</t>
  </si>
  <si>
    <t>   ㅇ 주 야 간 : 080-946-9999</t>
  </si>
  <si>
    <t>수도요금 등 문의</t>
  </si>
  <si>
    <t>  </t>
  </si>
  <si>
    <t xml:space="preserve">여    수    시    장 </t>
    <phoneticPr fontId="4" type="noConversion"/>
  </si>
  <si>
    <t>붕소</t>
    <phoneticPr fontId="4" type="noConversion"/>
  </si>
  <si>
    <t>클로랄하이드레이트</t>
  </si>
  <si>
    <t>디브로모아세토니트릴</t>
  </si>
  <si>
    <t>디클로로아세토니트릴</t>
  </si>
  <si>
    <t>트리클로로아세토니트릴</t>
  </si>
  <si>
    <t>할로아세틱에시드</t>
  </si>
  <si>
    <t>포름알데히드</t>
    <phoneticPr fontId="6" type="noConversion"/>
  </si>
  <si>
    <t>총인</t>
  </si>
  <si>
    <t>해당없음</t>
  </si>
  <si>
    <t>   (접수 및 문의 : 여수시 상하수도사업단 홈페이지 및 전화 659-4926)</t>
    <phoneticPr fontId="4" type="noConversion"/>
  </si>
  <si>
    <t>적합</t>
    <phoneticPr fontId="4" type="noConversion"/>
  </si>
  <si>
    <t>적합</t>
    <phoneticPr fontId="4" type="noConversion"/>
  </si>
  <si>
    <t>불소</t>
  </si>
  <si>
    <t>호소수</t>
    <phoneticPr fontId="4" type="noConversion"/>
  </si>
  <si>
    <t>해당없음</t>
    <phoneticPr fontId="4" type="noConversion"/>
  </si>
  <si>
    <t>pH</t>
    <phoneticPr fontId="4" type="noConversion"/>
  </si>
  <si>
    <t>불검출</t>
    <phoneticPr fontId="4" type="noConversion"/>
  </si>
  <si>
    <t>매우좋음</t>
  </si>
  <si>
    <t>개도
수원지</t>
  </si>
  <si>
    <t>해수</t>
  </si>
  <si>
    <t>거문도
해수</t>
  </si>
  <si>
    <t>수돗물 수질에 의문이 가는 경우 가정 및 요식업소 등 접수순서에 의하여 수용가를 직접 방문, 
수질측정기를 이용하여 무료로 수질검사(8개항목) 실시 후 결과를 알려드리고 있으니 많은 이용바랍니다.</t>
    <phoneticPr fontId="6" type="noConversion"/>
  </si>
  <si>
    <r>
      <rPr>
        <b/>
        <sz val="12"/>
        <color rgb="FF002060"/>
        <rFont val="맑은 고딕"/>
        <family val="3"/>
        <charset val="129"/>
        <scheme val="minor"/>
      </rPr>
      <t xml:space="preserve">   &lt; 수돗물! 알아두면 좋아요 &gt;</t>
    </r>
    <r>
      <rPr>
        <b/>
        <sz val="12"/>
        <color indexed="8"/>
        <rFont val="맑은 고딕"/>
        <family val="3"/>
        <charset val="129"/>
        <scheme val="minor"/>
      </rPr>
      <t xml:space="preserve">
</t>
    </r>
    <r>
      <rPr>
        <sz val="12"/>
        <color indexed="8"/>
        <rFont val="맑은 고딕"/>
        <family val="3"/>
        <charset val="129"/>
        <scheme val="minor"/>
      </rPr>
      <t xml:space="preserve">
  </t>
    </r>
    <r>
      <rPr>
        <b/>
        <sz val="12"/>
        <color indexed="8"/>
        <rFont val="맑은 고딕"/>
        <family val="3"/>
        <charset val="129"/>
        <scheme val="minor"/>
      </rPr>
      <t xml:space="preserve">◈ 음식을 조리하거나 물을 끓여도 소독냄새가 심하게 날때 </t>
    </r>
    <r>
      <rPr>
        <sz val="12"/>
        <color indexed="8"/>
        <rFont val="맑은 고딕"/>
        <family val="3"/>
        <charset val="129"/>
        <scheme val="minor"/>
      </rPr>
      <t xml:space="preserve">
      고무 또는 PVC 호스에서 페놀류가 용출되어 수돗물에 소독냄새와 비슷한 냄새가 발생할 수 있으므로 가능한 수도
      꼭지에서 직접 받아씁니다.
  </t>
    </r>
    <r>
      <rPr>
        <b/>
        <sz val="12"/>
        <color indexed="8"/>
        <rFont val="맑은 고딕"/>
        <family val="3"/>
        <charset val="129"/>
        <scheme val="minor"/>
      </rPr>
      <t>◈ 소독 냄새가 날 때</t>
    </r>
    <r>
      <rPr>
        <sz val="12"/>
        <color indexed="8"/>
        <rFont val="맑은 고딕"/>
        <family val="3"/>
        <charset val="129"/>
        <scheme val="minor"/>
      </rPr>
      <t xml:space="preserve">
      소독 냄새는 인체에 해로운 각종 세균을 없애기 위해 넣는 소독약품 때문인데 이냄새는 물을 받아 2시간정도 놓아
      두거나 끓이면 없어집니다.
  </t>
    </r>
    <r>
      <rPr>
        <b/>
        <sz val="12"/>
        <color indexed="8"/>
        <rFont val="맑은 고딕"/>
        <family val="3"/>
        <charset val="129"/>
        <scheme val="minor"/>
      </rPr>
      <t>◈ 수돗물이 하얗게(우유빛) 보이는 이유는?</t>
    </r>
    <r>
      <rPr>
        <sz val="12"/>
        <color indexed="8"/>
        <rFont val="맑은 고딕"/>
        <family val="3"/>
        <charset val="129"/>
        <scheme val="minor"/>
      </rPr>
      <t xml:space="preserve">
      수돗물에 공기가 섞이면서 작은 물방울이 생기기 때문인데 이럴때는 수도꼭지를 조금 잠그거나 물을 잠시 받아두면
      곧 없어집니다.
  </t>
    </r>
    <r>
      <rPr>
        <b/>
        <sz val="12"/>
        <color indexed="8"/>
        <rFont val="맑은 고딕"/>
        <family val="3"/>
        <charset val="129"/>
        <scheme val="minor"/>
      </rPr>
      <t>◈ 수돗물에서 악취가 날 때</t>
    </r>
    <r>
      <rPr>
        <sz val="12"/>
        <color indexed="8"/>
        <rFont val="맑은 고딕"/>
        <family val="3"/>
        <charset val="129"/>
        <scheme val="minor"/>
      </rPr>
      <t xml:space="preserve">
      고무호스를 사용하면 수돗물 소독 성분과 고무호스 성분이 반응하여 불쾌한 냄새가 발생될 수 있는데 이럴 경우 
      무독성 식품용 호스를 사용하거나 가급적이면 수도꼭지에서 바로 받아서 쓰는 것이 좋습니다.
</t>
    </r>
    <phoneticPr fontId="6" type="noConversion"/>
  </si>
  <si>
    <t>※ 우리시에서는 매일, 매주, 매월 엄격한 수질검사를 거쳐 안심하고 마실수 있는 깨끗한 먹는물 공급을 위하여 최선을 다하고
   있으며, 수돗물에서의 소독냄새는 인체에는 무해하며 하루정도 보관하면 냄새가 나지 않습니다.</t>
    <phoneticPr fontId="6" type="noConversion"/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</si>
  <si>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취수원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</si>
  <si>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둔덕,학용정수장 : 주암조절지호(이사천)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</si>
  <si>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 정수장 : 금오도수원지(두모제)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</si>
  <si>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 정수장 : 해수취수(지하관정)</t>
    </r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</si>
  <si>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정수장별 급수지역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</si>
  <si>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   덕 정수장 : (구)여수시 지역 및 돌산,소라, 율촌면 일부지역</t>
    </r>
  </si>
  <si>
    <r>
      <t xml:space="preserve">    </t>
    </r>
    <r>
      <rPr>
        <sz val="11"/>
        <color rgb="FF000000"/>
        <rFont val="Segoe UI Symbol"/>
        <family val="1"/>
      </rPr>
      <t>◦</t>
    </r>
    <r>
      <rPr>
        <sz val="11"/>
        <color rgb="FF000000"/>
        <rFont val="맑은 고딕 Semilight"/>
        <family val="3"/>
        <charset val="129"/>
      </rPr>
      <t xml:space="preserve"> 학   용 정수장 : (구)여천시 지역</t>
    </r>
    <phoneticPr fontId="2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</si>
  <si>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 정수장 : 남면 금오도 일부지역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</si>
  <si>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 정수장 : 삼산면 거문리 일부지역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</si>
  <si>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도 정수장 : 화정면 개도리 일부지역</t>
    </r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</si>
  <si>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정수장 관리책임자 및 연락처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</si>
  <si>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659-5724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</si>
  <si>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666-2405</t>
    </r>
  </si>
  <si>
    <t xml:space="preserve"> ※  우리시에서는 매일,  매주,  매월 엄격한 수질검사를 거쳐 안심하고 마실수 있는 
      깨끗한 먹는물 공급을 위하여 최선을 다하고 있으며, 수돗물에서의 소독냄새는
      인체에는 무해하며 2시간 정도 보관하면 냄새가 나지 않습니다.</t>
  </si>
  <si>
    <r>
      <rPr>
        <sz val="12"/>
        <color rgb="FF000000"/>
        <rFont val="맑은 고딕 Semilight"/>
        <family val="3"/>
        <charset val="129"/>
      </rPr>
      <t xml:space="preserve">  </t>
    </r>
    <r>
      <rPr>
        <sz val="12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080-946-9999</t>
    </r>
  </si>
  <si>
    <t xml:space="preserve">여    수    시    장 </t>
  </si>
  <si>
    <t>지방상수도 정수 수질검사 결과</t>
    <phoneticPr fontId="4" type="noConversion"/>
  </si>
  <si>
    <t>호소수</t>
    <phoneticPr fontId="24" type="noConversion"/>
  </si>
  <si>
    <t>해수</t>
    <phoneticPr fontId="24" type="noConversion"/>
  </si>
  <si>
    <t>BOD</t>
    <phoneticPr fontId="24" type="noConversion"/>
  </si>
  <si>
    <t>TOC</t>
    <phoneticPr fontId="24" type="noConversion"/>
  </si>
  <si>
    <t>pH</t>
    <phoneticPr fontId="24" type="noConversion"/>
  </si>
  <si>
    <t>1 이하</t>
    <phoneticPr fontId="24" type="noConversion"/>
  </si>
  <si>
    <t>2 이하</t>
    <phoneticPr fontId="24" type="noConversion"/>
  </si>
  <si>
    <t>6.5~8.5</t>
    <phoneticPr fontId="24" type="noConversion"/>
  </si>
  <si>
    <t>3 이하</t>
    <phoneticPr fontId="24" type="noConversion"/>
  </si>
  <si>
    <t>4 이하</t>
    <phoneticPr fontId="24" type="noConversion"/>
  </si>
  <si>
    <t>5 이하</t>
    <phoneticPr fontId="24" type="noConversion"/>
  </si>
  <si>
    <t>8 이하</t>
    <phoneticPr fontId="24" type="noConversion"/>
  </si>
  <si>
    <t>6 이하</t>
    <phoneticPr fontId="24" type="noConversion"/>
  </si>
  <si>
    <t>10 이하</t>
    <phoneticPr fontId="24" type="noConversion"/>
  </si>
  <si>
    <t>10 초과</t>
    <phoneticPr fontId="24" type="noConversion"/>
  </si>
  <si>
    <t>8 초과</t>
    <phoneticPr fontId="2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</si>
  <si>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정수관리팀장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659-4930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</si>
  <si>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 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659-4927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</si>
  <si>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학    용정수장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659-1849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</si>
  <si>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    덕정수장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659-4943</t>
    </r>
    <phoneticPr fontId="4" type="noConversion"/>
  </si>
  <si>
    <t>위탁검사의뢰
(바른환경연구소)</t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</si>
  <si>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도 정수장 : 개도수원지(화산제)</t>
    </r>
    <phoneticPr fontId="4" type="noConversion"/>
  </si>
  <si>
    <t>환경기준</t>
    <phoneticPr fontId="4" type="noConversion"/>
  </si>
  <si>
    <t>매우좋음(Ia)</t>
  </si>
  <si>
    <t>좋음(Ib)</t>
  </si>
  <si>
    <t>약간좋음(II)</t>
  </si>
  <si>
    <t>보통(III)</t>
  </si>
  <si>
    <t>약간나쁨(IV)</t>
  </si>
  <si>
    <t>나쁨(V)</t>
  </si>
  <si>
    <t>매우나쁨(VI)</t>
  </si>
  <si>
    <t>수소이온농도</t>
  </si>
  <si>
    <t xml:space="preserve"> -</t>
  </si>
  <si>
    <t xml:space="preserve"> mg/L</t>
  </si>
  <si>
    <t>클로로필a</t>
  </si>
  <si>
    <t xml:space="preserve"> mg/㎥</t>
  </si>
  <si>
    <t>부유물질량</t>
  </si>
  <si>
    <t>용존산소량</t>
  </si>
  <si>
    <t>0.005 mg/L</t>
  </si>
  <si>
    <t>비소</t>
  </si>
  <si>
    <t>0.05 mg/L</t>
  </si>
  <si>
    <t>0 mg/L</t>
  </si>
  <si>
    <t>납</t>
  </si>
  <si>
    <t>크롬</t>
  </si>
  <si>
    <t>유기인</t>
  </si>
  <si>
    <t>폴리클로리네이티드비페닐</t>
  </si>
  <si>
    <t>음이온 계면활성제</t>
  </si>
  <si>
    <t>0.5 mg/L</t>
  </si>
  <si>
    <t>1,1,1-트리클로로에탄</t>
  </si>
  <si>
    <t>0.04 mg/L</t>
  </si>
  <si>
    <t>0.004 mg/L</t>
  </si>
  <si>
    <t>1,2-디클로로에탄</t>
  </si>
  <si>
    <t>0.03 mg/L</t>
  </si>
  <si>
    <t>0.02 mg/L</t>
  </si>
  <si>
    <t>0.01 mg/L</t>
  </si>
  <si>
    <t>0.08 mg/L</t>
  </si>
  <si>
    <t>디에틸헥실프탈레이트(DEHP)</t>
  </si>
  <si>
    <t>0.008 mg/L</t>
  </si>
  <si>
    <t>안티몬</t>
  </si>
  <si>
    <t>포름알데히드</t>
  </si>
  <si>
    <t>헥사클로로벤젠</t>
  </si>
  <si>
    <t>0.04 ㎍/L</t>
  </si>
  <si>
    <t>노말헥산추출물질
(동식물유지류)함유량</t>
    <phoneticPr fontId="4" type="noConversion"/>
  </si>
  <si>
    <t>좋음</t>
    <phoneticPr fontId="6" type="noConversion"/>
  </si>
  <si>
    <t>생물화학적산소요구량
(BOD)</t>
    <phoneticPr fontId="4" type="noConversion"/>
  </si>
  <si>
    <t>군수 /100mL</t>
    <phoneticPr fontId="4" type="noConversion"/>
  </si>
  <si>
    <t>총유기탄소
(TOC)</t>
    <phoneticPr fontId="4" type="noConversion"/>
  </si>
  <si>
    <t>불검출</t>
    <phoneticPr fontId="6" type="noConversion"/>
  </si>
  <si>
    <t>2026년 5월</t>
    <phoneticPr fontId="4" type="noConversion"/>
  </si>
  <si>
    <t>(2026년 5월)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</si>
</sst>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1" formatCode="_-* #,##0_-;\-* #,##0_-;_-* &quot;-&quot;_-;_-@_-"/>
    <numFmt numFmtId="176" formatCode="#,##0.0#####################"/>
    <numFmt numFmtId="177" formatCode="0.000"/>
    <numFmt numFmtId="178" formatCode="#,##0;[Red]#,##0"/>
    <numFmt numFmtId="179" formatCode="0.0_ "/>
    <numFmt numFmtId="180" formatCode="0.000_ "/>
    <numFmt numFmtId="181" formatCode="0.00_);[Red]\(0.00\)"/>
    <numFmt numFmtId="182" formatCode="0.000_);[Red]\(0.000\)"/>
    <numFmt numFmtId="183" formatCode="0.0000_);[Red]\(0.0000\)"/>
    <numFmt numFmtId="184" formatCode="0.00_ "/>
    <numFmt numFmtId="185" formatCode="#,##0.00_ "/>
    <numFmt numFmtId="186" formatCode="0_);[Red]\(0\)"/>
    <numFmt numFmtId="187" formatCode="General_)"/>
    <numFmt numFmtId="188" formatCode="#,##0;[Red]&quot;-&quot;#,##0"/>
    <numFmt numFmtId="189" formatCode="yy/m/d"/>
    <numFmt numFmtId="190" formatCode="_ * #,##0_ ;_ * \-#,##0_ ;_ * &quot;-&quot;_ ;_ @_ "/>
    <numFmt numFmtId="191" formatCode="_ * #,##0.00_ ;_ * \-#,##0.00_ ;_ * &quot;-&quot;??_ ;_ @_ "/>
    <numFmt numFmtId="192" formatCode="_(&quot;$&quot;* #,##0_);_(&quot;$&quot;* \(#,##0\);_(&quot;$&quot;* &quot;-&quot;_);_(@_)"/>
    <numFmt numFmtId="193" formatCode="_(&quot;$&quot;* #,##0.00_);_(&quot;$&quot;* \(#,##0.00\);_(&quot;$&quot;* &quot;-&quot;??_);_(@_)"/>
    <numFmt numFmtId="194" formatCode="&quot;₩&quot;#,##0.00;&quot;₩&quot;&quot;₩&quot;&quot;₩&quot;&quot;₩&quot;&quot;₩&quot;&quot;₩&quot;&quot;₩&quot;&quot;₩&quot;&quot;₩&quot;&quot;₩&quot;&quot;₩&quot;\-#,##0.00"/>
    <numFmt numFmtId="195" formatCode="0.0_);[Red]\(0.0\)"/>
    <numFmt numFmtId="196" formatCode="0.0"/>
    <numFmt numFmtId="197" formatCode="#,##0.0_ "/>
    <numFmt numFmtId="198" formatCode="\(General\)"/>
  </numFmts>
  <fonts count="6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4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sz val="10"/>
      <color theme="1"/>
      <name val="맑은 고딕 Semilight"/>
      <family val="3"/>
      <charset val="129"/>
    </font>
    <font>
      <b/>
      <sz val="10"/>
      <color theme="1"/>
      <name val="맑은 고딕"/>
      <family val="3"/>
      <charset val="129"/>
    </font>
    <font>
      <sz val="10"/>
      <color indexed="8"/>
      <name val="맑은 고딕 Semilight"/>
      <family val="3"/>
      <charset val="129"/>
    </font>
    <font>
      <sz val="10"/>
      <name val="돋움"/>
      <family val="3"/>
      <charset val="129"/>
    </font>
    <font>
      <sz val="10"/>
      <name val="맑은 고딕 Semilight"/>
      <family val="3"/>
      <charset val="129"/>
    </font>
    <font>
      <b/>
      <sz val="10"/>
      <color theme="1"/>
      <name val="맑은 고딕 Semilight"/>
      <family val="3"/>
      <charset val="129"/>
    </font>
    <font>
      <b/>
      <sz val="10"/>
      <color rgb="FF0000FF"/>
      <name val="맑은 고딕 Semilight"/>
      <family val="3"/>
      <charset val="129"/>
    </font>
    <font>
      <sz val="11"/>
      <color indexed="8"/>
      <name val="맑은 고딕"/>
      <family val="2"/>
      <scheme val="minor"/>
    </font>
    <font>
      <b/>
      <sz val="12"/>
      <color rgb="FF002060"/>
      <name val="맑은 고딕 Semilight"/>
      <family val="3"/>
      <charset val="129"/>
    </font>
    <font>
      <sz val="11"/>
      <color indexed="8"/>
      <name val="맑은 고딕 Semilight"/>
      <family val="3"/>
      <charset val="129"/>
    </font>
    <font>
      <sz val="11"/>
      <color rgb="FF002060"/>
      <name val="맑은 고딕 Semilight"/>
      <family val="3"/>
      <charset val="129"/>
    </font>
    <font>
      <sz val="12"/>
      <color rgb="FF002060"/>
      <name val="맑은 고딕 Semilight"/>
      <family val="3"/>
      <charset val="129"/>
    </font>
    <font>
      <sz val="24"/>
      <color indexed="8"/>
      <name val="HY헤드라인M"/>
      <family val="1"/>
      <charset val="129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1"/>
      <color indexed="8"/>
      <name val="맑은 고딕"/>
      <family val="3"/>
      <charset val="129"/>
      <scheme val="minor"/>
    </font>
    <font>
      <sz val="8"/>
      <name val="맑은 고딕 Semilight"/>
      <family val="3"/>
      <charset val="129"/>
    </font>
    <font>
      <sz val="11"/>
      <name val="맑은 고딕 Semilight"/>
      <family val="3"/>
      <charset val="129"/>
    </font>
    <font>
      <sz val="9"/>
      <name val="굴림"/>
      <family val="3"/>
      <charset val="129"/>
    </font>
    <font>
      <sz val="16"/>
      <color indexed="18"/>
      <name val="HY헤드라인M"/>
      <family val="1"/>
      <charset val="129"/>
    </font>
    <font>
      <b/>
      <sz val="13"/>
      <color indexed="8"/>
      <name val="맑은 고딕"/>
      <family val="3"/>
      <charset val="129"/>
      <scheme val="minor"/>
    </font>
    <font>
      <sz val="10"/>
      <name val="굴림"/>
      <family val="3"/>
      <charset val="129"/>
    </font>
    <font>
      <b/>
      <sz val="12"/>
      <color indexed="8"/>
      <name val="맑은 고딕"/>
      <family val="3"/>
      <charset val="129"/>
      <scheme val="minor"/>
    </font>
    <font>
      <b/>
      <sz val="12"/>
      <color rgb="FF002060"/>
      <name val="맑은 고딕"/>
      <family val="3"/>
      <charset val="129"/>
      <scheme val="minor"/>
    </font>
    <font>
      <sz val="12"/>
      <color indexed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indexed="8"/>
      <name val="굴림"/>
      <family val="3"/>
      <charset val="129"/>
    </font>
    <font>
      <b/>
      <sz val="10"/>
      <name val="MS Sans Serif"/>
      <family val="2"/>
    </font>
    <font>
      <sz val="12"/>
      <name val="Courier"/>
      <family val="3"/>
    </font>
    <font>
      <u/>
      <sz val="10"/>
      <color indexed="14"/>
      <name val="MS Sans Serif"/>
      <family val="2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sz val="12"/>
      <name val="¹UAAA¼"/>
      <family val="3"/>
      <charset val="129"/>
    </font>
    <font>
      <sz val="10"/>
      <name val="MS Sans Serif"/>
      <family val="2"/>
    </font>
    <font>
      <sz val="8"/>
      <name val="Arial"/>
      <family val="2"/>
    </font>
    <font>
      <b/>
      <sz val="12"/>
      <name val="Arial"/>
      <family val="2"/>
    </font>
    <font>
      <sz val="10"/>
      <color rgb="FF000000"/>
      <name val="맑은 고딕 Semilight"/>
      <family val="3"/>
      <charset val="129"/>
    </font>
    <font>
      <b/>
      <sz val="24"/>
      <color rgb="FF000000"/>
      <name val="HY헤드라인M"/>
      <family val="1"/>
      <charset val="129"/>
    </font>
    <font>
      <b/>
      <sz val="10"/>
      <name val="맑은 고딕 Semilight"/>
      <family val="3"/>
      <charset val="129"/>
    </font>
    <font>
      <sz val="11"/>
      <color rgb="FF000000"/>
      <name val="맑은 고딕 Semilight"/>
      <family val="3"/>
      <charset val="129"/>
    </font>
    <font>
      <sz val="11"/>
      <color rgb="FF000000"/>
      <name val="Segoe UI Symbol"/>
      <family val="1"/>
    </font>
    <font>
      <sz val="12"/>
      <color rgb="FF000000"/>
      <name val="맑은 고딕 Semilight"/>
      <family val="3"/>
      <charset val="129"/>
    </font>
    <font>
      <b/>
      <sz val="12"/>
      <color rgb="FF000000"/>
      <name val="맑은 고딕 Semilight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Segoe UI Symbol"/>
      <family val="2"/>
    </font>
    <font>
      <b/>
      <sz val="9"/>
      <color rgb="FF000000"/>
      <name val="맑은 고딕 Semilight"/>
      <family val="3"/>
      <charset val="129"/>
    </font>
    <font>
      <b/>
      <sz val="10"/>
      <color rgb="FF000000"/>
      <name val="맑은 고딕 Semilight"/>
      <family val="3"/>
      <charset val="129"/>
    </font>
    <font>
      <sz val="24"/>
      <color rgb="FF000000"/>
      <name val="HY헤드라인M"/>
      <family val="1"/>
      <charset val="129"/>
    </font>
    <font>
      <i/>
      <sz val="10"/>
      <name val="맑은 고딕 Semilight"/>
      <family val="3"/>
      <charset val="129"/>
    </font>
    <font>
      <i/>
      <sz val="10"/>
      <color theme="1"/>
      <name val="맑은 고딕 Semilight"/>
      <family val="3"/>
      <charset val="129"/>
    </font>
    <font>
      <b/>
      <sz val="11"/>
      <name val="맑은 고딕 Semilight"/>
      <family val="3"/>
      <charset val="129"/>
    </font>
    <font>
      <b/>
      <sz val="11"/>
      <name val="휴먼명조"/>
      <family val="3"/>
      <charset val="129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DF9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D88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71">
    <border>
      <left/>
      <right/>
      <top/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theme="0" tint="-0.499984740745262"/>
      </bottom>
      <diagonal/>
    </border>
    <border>
      <left style="medium">
        <color rgb="FF808080"/>
      </left>
      <right style="thin">
        <color rgb="FF808080"/>
      </right>
      <top style="medium">
        <color rgb="FF808080"/>
      </top>
      <bottom style="double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double">
        <color rgb="FF808080"/>
      </bottom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double">
        <color rgb="FF808080"/>
      </bottom>
      <diagonal/>
    </border>
    <border>
      <left style="medium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medium">
        <color rgb="FF808080"/>
      </bottom>
      <diagonal/>
    </border>
    <border>
      <left style="medium">
        <color theme="0" tint="-0.499984740745262"/>
      </left>
      <right style="thin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double">
        <color theme="0" tint="-0.499984740745262"/>
      </bottom>
      <diagonal/>
    </border>
    <border>
      <left/>
      <right style="thin">
        <color theme="0" tint="-0.499984740745262"/>
      </right>
      <top/>
      <bottom style="double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theme="0" tint="-0.499984740745262"/>
      </bottom>
      <diagonal/>
    </border>
    <border>
      <left/>
      <right/>
      <top style="thin">
        <color theme="0" tint="-0.499984740745262"/>
      </top>
      <bottom style="double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</borders>
  <cellStyleXfs count="5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39" fillId="0" borderId="0" applyNumberForma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7" fillId="0" borderId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/>
    <xf numFmtId="190" fontId="44" fillId="0" borderId="0" applyFont="0" applyFill="0" applyBorder="0" applyAlignment="0" applyProtection="0"/>
    <xf numFmtId="191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38" fontId="48" fillId="11" borderId="0" applyNumberFormat="0" applyBorder="0" applyAlignment="0" applyProtection="0"/>
    <xf numFmtId="0" fontId="49" fillId="0" borderId="27" applyNumberFormat="0" applyAlignment="0" applyProtection="0">
      <alignment horizontal="left" vertical="center"/>
    </xf>
    <xf numFmtId="0" fontId="49" fillId="0" borderId="24">
      <alignment horizontal="left" vertical="center"/>
    </xf>
    <xf numFmtId="10" fontId="48" fillId="12" borderId="26" applyNumberFormat="0" applyBorder="0" applyAlignment="0" applyProtection="0"/>
    <xf numFmtId="194" fontId="2" fillId="0" borderId="0"/>
    <xf numFmtId="0" fontId="44" fillId="0" borderId="0"/>
    <xf numFmtId="10" fontId="44" fillId="0" borderId="0" applyFont="0" applyFill="0" applyBorder="0" applyAlignment="0" applyProtection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0" fontId="41" fillId="0" borderId="0" applyNumberFormat="0" applyFill="0" applyBorder="0" applyAlignment="0" applyProtection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41" fontId="11" fillId="0" borderId="0" applyFont="0" applyFill="0" applyBorder="0" applyAlignment="0" applyProtection="0">
      <alignment vertical="center"/>
    </xf>
    <xf numFmtId="0" fontId="44" fillId="0" borderId="0"/>
    <xf numFmtId="188" fontId="45" fillId="0" borderId="0" applyFont="0" applyFill="0" applyBorder="0" applyAlignment="0" applyProtection="0"/>
    <xf numFmtId="189" fontId="2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2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3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7" xfId="3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49" fontId="9" fillId="4" borderId="7" xfId="2" applyNumberFormat="1" applyFont="1" applyFill="1" applyBorder="1" applyAlignment="1">
      <alignment horizontal="center" vertical="center" shrinkToFit="1"/>
    </xf>
    <xf numFmtId="2" fontId="10" fillId="0" borderId="7" xfId="0" applyNumberFormat="1" applyFont="1" applyBorder="1" applyAlignment="1">
      <alignment horizontal="center" vertical="center"/>
    </xf>
    <xf numFmtId="176" fontId="10" fillId="0" borderId="8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7" fontId="10" fillId="0" borderId="7" xfId="0" applyNumberFormat="1" applyFont="1" applyBorder="1" applyAlignment="1">
      <alignment horizontal="center" vertical="center"/>
    </xf>
    <xf numFmtId="177" fontId="10" fillId="0" borderId="8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176" fontId="12" fillId="0" borderId="7" xfId="0" applyNumberFormat="1" applyFont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/>
    </xf>
    <xf numFmtId="0" fontId="12" fillId="5" borderId="7" xfId="5" applyFont="1" applyFill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9" fillId="0" borderId="11" xfId="2" applyFont="1" applyBorder="1" applyAlignment="1">
      <alignment horizontal="center" vertical="center" shrinkToFit="1"/>
    </xf>
    <xf numFmtId="0" fontId="8" fillId="0" borderId="11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4" fillId="0" borderId="11" xfId="2" applyFont="1" applyBorder="1" applyAlignment="1">
      <alignment horizontal="center" vertical="center"/>
    </xf>
    <xf numFmtId="0" fontId="14" fillId="0" borderId="12" xfId="2" applyFont="1" applyBorder="1" applyAlignment="1">
      <alignment horizontal="center" vertical="center"/>
    </xf>
    <xf numFmtId="0" fontId="15" fillId="0" borderId="0" xfId="6">
      <alignment vertical="center"/>
    </xf>
    <xf numFmtId="0" fontId="15" fillId="0" borderId="0" xfId="6" applyAlignment="1">
      <alignment horizontal="center" vertical="center"/>
    </xf>
    <xf numFmtId="0" fontId="28" fillId="0" borderId="0" xfId="9" applyFont="1" applyAlignment="1">
      <alignment horizontal="center" vertical="center"/>
    </xf>
    <xf numFmtId="0" fontId="31" fillId="0" borderId="0" xfId="9" applyFont="1">
      <alignment vertical="center"/>
    </xf>
    <xf numFmtId="0" fontId="32" fillId="0" borderId="0" xfId="9" applyFont="1" applyAlignment="1">
      <alignment horizontal="left" vertical="center" wrapText="1"/>
    </xf>
    <xf numFmtId="0" fontId="32" fillId="0" borderId="0" xfId="9" applyFont="1" applyAlignment="1"/>
    <xf numFmtId="0" fontId="35" fillId="0" borderId="0" xfId="9" applyFont="1" applyAlignment="1"/>
    <xf numFmtId="0" fontId="36" fillId="0" borderId="0" xfId="9" applyFont="1" applyAlignment="1"/>
    <xf numFmtId="0" fontId="37" fillId="0" borderId="0" xfId="9" applyFont="1" applyAlignment="1"/>
    <xf numFmtId="0" fontId="38" fillId="0" borderId="0" xfId="9" applyFont="1" applyAlignment="1">
      <alignment horizontal="left"/>
    </xf>
    <xf numFmtId="0" fontId="31" fillId="0" borderId="0" xfId="9" applyFont="1" applyAlignment="1">
      <alignment horizontal="left"/>
    </xf>
    <xf numFmtId="177" fontId="12" fillId="0" borderId="7" xfId="0" applyNumberFormat="1" applyFont="1" applyBorder="1" applyAlignment="1">
      <alignment horizontal="center" vertical="center"/>
    </xf>
    <xf numFmtId="177" fontId="12" fillId="0" borderId="8" xfId="0" applyNumberFormat="1" applyFont="1" applyBorder="1" applyAlignment="1">
      <alignment horizontal="center" vertical="center"/>
    </xf>
    <xf numFmtId="180" fontId="10" fillId="0" borderId="7" xfId="0" applyNumberFormat="1" applyFont="1" applyBorder="1" applyAlignment="1">
      <alignment horizontal="center" vertical="center"/>
    </xf>
    <xf numFmtId="49" fontId="9" fillId="10" borderId="7" xfId="2" applyNumberFormat="1" applyFont="1" applyFill="1" applyBorder="1" applyAlignment="1">
      <alignment horizontal="center" vertical="center" shrinkToFit="1"/>
    </xf>
    <xf numFmtId="181" fontId="10" fillId="0" borderId="7" xfId="0" applyNumberFormat="1" applyFont="1" applyBorder="1" applyAlignment="1">
      <alignment horizontal="center" vertical="center"/>
    </xf>
    <xf numFmtId="181" fontId="10" fillId="0" borderId="8" xfId="0" applyNumberFormat="1" applyFont="1" applyBorder="1" applyAlignment="1">
      <alignment horizontal="center" vertical="center"/>
    </xf>
    <xf numFmtId="182" fontId="10" fillId="0" borderId="7" xfId="0" applyNumberFormat="1" applyFont="1" applyBorder="1" applyAlignment="1">
      <alignment horizontal="center" vertical="center"/>
    </xf>
    <xf numFmtId="182" fontId="10" fillId="0" borderId="8" xfId="0" applyNumberFormat="1" applyFont="1" applyBorder="1" applyAlignment="1">
      <alignment horizontal="center" vertical="center"/>
    </xf>
    <xf numFmtId="183" fontId="10" fillId="0" borderId="7" xfId="0" applyNumberFormat="1" applyFont="1" applyBorder="1" applyAlignment="1">
      <alignment horizontal="center" vertical="center"/>
    </xf>
    <xf numFmtId="183" fontId="10" fillId="0" borderId="8" xfId="0" applyNumberFormat="1" applyFont="1" applyBorder="1" applyAlignment="1">
      <alignment horizontal="center" vertical="center"/>
    </xf>
    <xf numFmtId="184" fontId="8" fillId="5" borderId="7" xfId="4" applyNumberFormat="1" applyFont="1" applyFill="1" applyBorder="1" applyAlignment="1">
      <alignment horizontal="center" vertical="center" wrapText="1"/>
    </xf>
    <xf numFmtId="185" fontId="10" fillId="0" borderId="7" xfId="0" applyNumberFormat="1" applyFont="1" applyBorder="1" applyAlignment="1">
      <alignment horizontal="center" vertical="center"/>
    </xf>
    <xf numFmtId="185" fontId="10" fillId="0" borderId="8" xfId="0" applyNumberFormat="1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197" fontId="10" fillId="0" borderId="7" xfId="0" applyNumberFormat="1" applyFont="1" applyBorder="1" applyAlignment="1">
      <alignment horizontal="center" vertical="center"/>
    </xf>
    <xf numFmtId="197" fontId="10" fillId="0" borderId="8" xfId="0" applyNumberFormat="1" applyFont="1" applyBorder="1" applyAlignment="1">
      <alignment horizontal="center" vertical="center"/>
    </xf>
    <xf numFmtId="180" fontId="50" fillId="0" borderId="7" xfId="0" applyNumberFormat="1" applyFont="1" applyBorder="1" applyAlignment="1">
      <alignment horizontal="center" vertical="center" wrapText="1"/>
    </xf>
    <xf numFmtId="177" fontId="50" fillId="0" borderId="7" xfId="0" applyNumberFormat="1" applyFont="1" applyBorder="1" applyAlignment="1">
      <alignment horizontal="center" vertical="center" wrapText="1"/>
    </xf>
    <xf numFmtId="180" fontId="50" fillId="0" borderId="8" xfId="0" applyNumberFormat="1" applyFont="1" applyBorder="1" applyAlignment="1">
      <alignment horizontal="center" vertical="center" wrapText="1"/>
    </xf>
    <xf numFmtId="49" fontId="7" fillId="2" borderId="9" xfId="2" applyNumberFormat="1" applyFont="1" applyFill="1" applyBorder="1" applyAlignment="1">
      <alignment horizontal="center" vertical="center" shrinkToFit="1"/>
    </xf>
    <xf numFmtId="196" fontId="10" fillId="0" borderId="7" xfId="0" applyNumberFormat="1" applyFont="1" applyBorder="1" applyAlignment="1">
      <alignment horizontal="center" vertical="center"/>
    </xf>
    <xf numFmtId="196" fontId="10" fillId="0" borderId="8" xfId="0" applyNumberFormat="1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49" fontId="9" fillId="4" borderId="35" xfId="2" applyNumberFormat="1" applyFont="1" applyFill="1" applyBorder="1" applyAlignment="1">
      <alignment horizontal="center" vertical="center" shrinkToFit="1"/>
    </xf>
    <xf numFmtId="0" fontId="8" fillId="0" borderId="35" xfId="2" applyFont="1" applyBorder="1" applyAlignment="1">
      <alignment horizontal="center" vertical="center"/>
    </xf>
    <xf numFmtId="0" fontId="8" fillId="0" borderId="35" xfId="3" applyFont="1" applyBorder="1" applyAlignment="1">
      <alignment horizontal="center" vertical="center" wrapText="1"/>
    </xf>
    <xf numFmtId="186" fontId="10" fillId="0" borderId="7" xfId="0" applyNumberFormat="1" applyFont="1" applyBorder="1" applyAlignment="1">
      <alignment horizontal="center" vertical="center"/>
    </xf>
    <xf numFmtId="186" fontId="10" fillId="0" borderId="8" xfId="0" applyNumberFormat="1" applyFont="1" applyBorder="1" applyAlignment="1">
      <alignment horizontal="center" vertical="center"/>
    </xf>
    <xf numFmtId="0" fontId="55" fillId="0" borderId="0" xfId="7" applyFont="1" applyAlignment="1"/>
    <xf numFmtId="0" fontId="50" fillId="0" borderId="0" xfId="7" applyFont="1" applyAlignment="1"/>
    <xf numFmtId="49" fontId="59" fillId="14" borderId="40" xfId="7" applyNumberFormat="1" applyFont="1" applyFill="1" applyBorder="1" applyAlignment="1">
      <alignment horizontal="center" vertical="center"/>
    </xf>
    <xf numFmtId="0" fontId="50" fillId="6" borderId="43" xfId="7" applyFont="1" applyFill="1" applyBorder="1" applyAlignment="1">
      <alignment horizontal="center" vertical="center"/>
    </xf>
    <xf numFmtId="49" fontId="59" fillId="7" borderId="46" xfId="2" applyNumberFormat="1" applyFont="1" applyFill="1" applyBorder="1" applyAlignment="1">
      <alignment horizontal="center" vertical="center" shrinkToFit="1"/>
    </xf>
    <xf numFmtId="0" fontId="50" fillId="0" borderId="0" xfId="7" applyFont="1" applyAlignment="1">
      <alignment horizontal="center"/>
    </xf>
    <xf numFmtId="0" fontId="53" fillId="0" borderId="0" xfId="0" applyFont="1" applyAlignment="1">
      <alignment horizontal="center" vertical="center"/>
    </xf>
    <xf numFmtId="0" fontId="50" fillId="0" borderId="0" xfId="7" applyFont="1" applyAlignment="1">
      <alignment vertical="center" shrinkToFit="1"/>
    </xf>
    <xf numFmtId="0" fontId="50" fillId="0" borderId="0" xfId="7" applyFont="1">
      <alignment vertical="center"/>
    </xf>
    <xf numFmtId="0" fontId="55" fillId="0" borderId="0" xfId="7" applyFont="1" applyAlignment="1">
      <alignment vertical="center" shrinkToFit="1"/>
    </xf>
    <xf numFmtId="0" fontId="53" fillId="0" borderId="0" xfId="7" applyFont="1">
      <alignment vertical="center"/>
    </xf>
    <xf numFmtId="0" fontId="55" fillId="0" borderId="0" xfId="7" applyFont="1" applyAlignment="1">
      <alignment horizontal="center" vertical="center" wrapText="1"/>
    </xf>
    <xf numFmtId="0" fontId="56" fillId="0" borderId="0" xfId="7" applyFont="1" applyAlignment="1">
      <alignment horizontal="center" vertical="center" wrapText="1"/>
    </xf>
    <xf numFmtId="0" fontId="50" fillId="0" borderId="0" xfId="7" applyFont="1" applyAlignment="1">
      <alignment shrinkToFit="1"/>
    </xf>
    <xf numFmtId="0" fontId="60" fillId="0" borderId="0" xfId="7" applyFont="1" applyAlignment="1">
      <alignment horizontal="center"/>
    </xf>
    <xf numFmtId="1" fontId="12" fillId="0" borderId="7" xfId="0" applyNumberFormat="1" applyFont="1" applyBorder="1" applyAlignment="1">
      <alignment horizontal="center" vertical="center"/>
    </xf>
    <xf numFmtId="1" fontId="12" fillId="0" borderId="8" xfId="0" applyNumberFormat="1" applyFont="1" applyBorder="1" applyAlignment="1">
      <alignment horizontal="center" vertical="center"/>
    </xf>
    <xf numFmtId="179" fontId="12" fillId="0" borderId="7" xfId="0" applyNumberFormat="1" applyFont="1" applyBorder="1" applyAlignment="1">
      <alignment horizontal="center" vertical="center"/>
    </xf>
    <xf numFmtId="49" fontId="7" fillId="2" borderId="9" xfId="2" applyNumberFormat="1" applyFont="1" applyFill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10" fillId="0" borderId="52" xfId="0" applyFont="1" applyBorder="1" applyAlignment="1">
      <alignment horizontal="center" vertical="center"/>
    </xf>
    <xf numFmtId="179" fontId="62" fillId="0" borderId="8" xfId="0" applyNumberFormat="1" applyFont="1" applyBorder="1" applyAlignment="1" applyProtection="1">
      <alignment horizontal="center" vertical="center" wrapText="1"/>
      <protection locked="0"/>
    </xf>
    <xf numFmtId="0" fontId="62" fillId="0" borderId="8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locked="0"/>
    </xf>
    <xf numFmtId="0" fontId="21" fillId="0" borderId="0" xfId="9" applyFont="1" applyAlignment="1" applyProtection="1">
      <alignment horizontal="center" vertical="center"/>
      <protection locked="0"/>
    </xf>
    <xf numFmtId="0" fontId="22" fillId="0" borderId="0" xfId="9" applyFont="1" applyAlignment="1" applyProtection="1">
      <alignment horizontal="center" vertical="center"/>
      <protection locked="0"/>
    </xf>
    <xf numFmtId="179" fontId="52" fillId="0" borderId="49" xfId="0" applyNumberFormat="1" applyFont="1" applyBorder="1" applyAlignment="1" applyProtection="1">
      <alignment horizontal="center" vertical="center" wrapText="1"/>
      <protection locked="0"/>
    </xf>
    <xf numFmtId="179" fontId="52" fillId="16" borderId="50" xfId="0" applyNumberFormat="1" applyFont="1" applyFill="1" applyBorder="1" applyAlignment="1" applyProtection="1">
      <alignment horizontal="center" vertical="center" wrapText="1"/>
      <protection locked="0"/>
    </xf>
    <xf numFmtId="179" fontId="52" fillId="16" borderId="5" xfId="0" applyNumberFormat="1" applyFont="1" applyFill="1" applyBorder="1" applyAlignment="1" applyProtection="1">
      <alignment horizontal="center" vertical="center" wrapText="1"/>
      <protection locked="0"/>
    </xf>
    <xf numFmtId="179" fontId="52" fillId="16" borderId="7" xfId="0" applyNumberFormat="1" applyFont="1" applyFill="1" applyBorder="1" applyAlignment="1" applyProtection="1">
      <alignment horizontal="center" vertical="center" wrapText="1"/>
      <protection locked="0"/>
    </xf>
    <xf numFmtId="182" fontId="52" fillId="0" borderId="7" xfId="0" applyNumberFormat="1" applyFont="1" applyBorder="1" applyAlignment="1" applyProtection="1">
      <alignment horizontal="center" vertical="center" wrapText="1"/>
      <protection locked="0"/>
    </xf>
    <xf numFmtId="179" fontId="52" fillId="0" borderId="33" xfId="0" applyNumberFormat="1" applyFont="1" applyBorder="1" applyAlignment="1" applyProtection="1">
      <alignment horizontal="center" vertical="center" wrapText="1"/>
      <protection locked="0"/>
    </xf>
    <xf numFmtId="179" fontId="52" fillId="0" borderId="7" xfId="0" applyNumberFormat="1" applyFont="1" applyBorder="1" applyAlignment="1" applyProtection="1">
      <alignment horizontal="center" vertical="center" wrapText="1"/>
      <protection locked="0"/>
    </xf>
    <xf numFmtId="195" fontId="52" fillId="0" borderId="7" xfId="0" applyNumberFormat="1" applyFont="1" applyBorder="1" applyAlignment="1" applyProtection="1">
      <alignment horizontal="center" vertical="center" wrapText="1"/>
      <protection locked="0"/>
    </xf>
    <xf numFmtId="186" fontId="52" fillId="0" borderId="7" xfId="0" applyNumberFormat="1" applyFont="1" applyBorder="1" applyAlignment="1" applyProtection="1">
      <alignment horizontal="center" vertical="center" wrapText="1"/>
      <protection locked="0"/>
    </xf>
    <xf numFmtId="181" fontId="52" fillId="0" borderId="7" xfId="0" applyNumberFormat="1" applyFont="1" applyBorder="1" applyAlignment="1" applyProtection="1">
      <alignment horizontal="center" vertical="center" wrapText="1"/>
      <protection locked="0"/>
    </xf>
    <xf numFmtId="182" fontId="62" fillId="0" borderId="8" xfId="0" applyNumberFormat="1" applyFont="1" applyBorder="1" applyAlignment="1" applyProtection="1">
      <alignment horizontal="center" vertical="center" wrapText="1"/>
      <protection locked="0"/>
    </xf>
    <xf numFmtId="195" fontId="62" fillId="0" borderId="8" xfId="0" applyNumberFormat="1" applyFont="1" applyBorder="1" applyAlignment="1" applyProtection="1">
      <alignment horizontal="center" vertical="center" wrapText="1"/>
      <protection locked="0"/>
    </xf>
    <xf numFmtId="196" fontId="52" fillId="0" borderId="7" xfId="0" applyNumberFormat="1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63" fillId="0" borderId="8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60" fillId="0" borderId="7" xfId="0" applyFont="1" applyBorder="1" applyAlignment="1" applyProtection="1">
      <alignment horizontal="center" vertical="center"/>
      <protection locked="0"/>
    </xf>
    <xf numFmtId="0" fontId="50" fillId="0" borderId="8" xfId="0" applyFont="1" applyBorder="1" applyAlignment="1" applyProtection="1">
      <alignment horizontal="center" vertical="center"/>
      <protection locked="0"/>
    </xf>
    <xf numFmtId="2" fontId="13" fillId="0" borderId="7" xfId="0" applyNumberFormat="1" applyFont="1" applyBorder="1" applyAlignment="1" applyProtection="1">
      <alignment horizontal="center" vertical="center"/>
      <protection locked="0"/>
    </xf>
    <xf numFmtId="2" fontId="13" fillId="0" borderId="62" xfId="0" applyNumberFormat="1" applyFont="1" applyBorder="1" applyAlignment="1" applyProtection="1">
      <alignment horizontal="center" vertical="center"/>
      <protection locked="0"/>
    </xf>
    <xf numFmtId="0" fontId="8" fillId="0" borderId="63" xfId="0" applyFont="1" applyBorder="1" applyAlignment="1" applyProtection="1">
      <alignment horizontal="center" vertical="center"/>
      <protection locked="0"/>
    </xf>
    <xf numFmtId="0" fontId="64" fillId="9" borderId="69" xfId="9" applyFont="1" applyFill="1" applyBorder="1" applyAlignment="1" applyProtection="1">
      <alignment horizontal="center" vertical="center"/>
      <protection locked="0"/>
    </xf>
    <xf numFmtId="0" fontId="64" fillId="9" borderId="70" xfId="9" applyFont="1" applyFill="1" applyBorder="1" applyAlignment="1" applyProtection="1">
      <alignment horizontal="center" vertical="center"/>
      <protection locked="0"/>
    </xf>
    <xf numFmtId="0" fontId="64" fillId="9" borderId="13" xfId="9" applyFont="1" applyFill="1" applyBorder="1" applyAlignment="1" applyProtection="1">
      <alignment horizontal="center" vertical="center"/>
      <protection locked="0"/>
    </xf>
    <xf numFmtId="0" fontId="27" fillId="9" borderId="14" xfId="9" applyFont="1" applyFill="1" applyBorder="1" applyAlignment="1" applyProtection="1">
      <alignment horizontal="center" vertical="center"/>
      <protection locked="0"/>
    </xf>
    <xf numFmtId="0" fontId="57" fillId="15" borderId="2" xfId="0" applyFont="1" applyFill="1" applyBorder="1" applyAlignment="1" applyProtection="1">
      <alignment horizontal="center" vertical="center"/>
    </xf>
    <xf numFmtId="0" fontId="57" fillId="15" borderId="51" xfId="0" applyFont="1" applyFill="1" applyBorder="1" applyAlignment="1" applyProtection="1">
      <alignment horizontal="center" vertical="center"/>
    </xf>
    <xf numFmtId="0" fontId="50" fillId="15" borderId="57" xfId="0" applyFont="1" applyFill="1" applyBorder="1" applyAlignment="1" applyProtection="1">
      <alignment vertical="center" wrapText="1"/>
    </xf>
    <xf numFmtId="0" fontId="50" fillId="15" borderId="58" xfId="0" applyFont="1" applyFill="1" applyBorder="1" applyAlignment="1" applyProtection="1">
      <alignment vertical="center" wrapText="1"/>
    </xf>
    <xf numFmtId="0" fontId="57" fillId="15" borderId="5" xfId="0" applyFont="1" applyFill="1" applyBorder="1" applyAlignment="1" applyProtection="1">
      <alignment horizontal="center" vertical="center"/>
    </xf>
    <xf numFmtId="0" fontId="57" fillId="15" borderId="7" xfId="0" applyFont="1" applyFill="1" applyBorder="1" applyAlignment="1" applyProtection="1">
      <alignment horizontal="center" vertical="center"/>
    </xf>
    <xf numFmtId="0" fontId="0" fillId="15" borderId="7" xfId="0" applyFill="1" applyBorder="1" applyAlignment="1" applyProtection="1">
      <alignment horizontal="center" vertical="center"/>
    </xf>
    <xf numFmtId="0" fontId="50" fillId="15" borderId="59" xfId="0" applyFont="1" applyFill="1" applyBorder="1" applyAlignment="1" applyProtection="1">
      <alignment vertical="center" wrapText="1"/>
    </xf>
    <xf numFmtId="0" fontId="50" fillId="15" borderId="60" xfId="0" applyFont="1" applyFill="1" applyBorder="1" applyAlignment="1" applyProtection="1">
      <alignment vertical="center" wrapText="1"/>
    </xf>
    <xf numFmtId="0" fontId="23" fillId="3" borderId="7" xfId="0" applyFont="1" applyFill="1" applyBorder="1" applyAlignment="1" applyProtection="1">
      <alignment horizontal="center" vertical="center" wrapText="1"/>
    </xf>
    <xf numFmtId="0" fontId="23" fillId="3" borderId="8" xfId="0" applyFont="1" applyFill="1" applyBorder="1" applyAlignment="1" applyProtection="1">
      <alignment horizontal="center" vertical="center" wrapText="1"/>
    </xf>
    <xf numFmtId="0" fontId="23" fillId="3" borderId="9" xfId="0" applyFont="1" applyFill="1" applyBorder="1" applyAlignment="1" applyProtection="1">
      <alignment horizontal="center" vertical="center" wrapText="1"/>
    </xf>
    <xf numFmtId="0" fontId="23" fillId="3" borderId="30" xfId="0" applyFont="1" applyFill="1" applyBorder="1" applyAlignment="1" applyProtection="1">
      <alignment horizontal="center" vertical="center" wrapText="1"/>
    </xf>
    <xf numFmtId="178" fontId="10" fillId="8" borderId="48" xfId="1" applyNumberFormat="1" applyFont="1" applyFill="1" applyBorder="1" applyAlignment="1" applyProtection="1">
      <alignment horizontal="center" vertical="center" wrapText="1"/>
    </xf>
    <xf numFmtId="0" fontId="25" fillId="0" borderId="49" xfId="0" applyFont="1" applyFill="1" applyBorder="1" applyAlignment="1" applyProtection="1">
      <alignment horizontal="center" vertical="center" wrapText="1" shrinkToFit="1"/>
    </xf>
    <xf numFmtId="0" fontId="10" fillId="0" borderId="49" xfId="0" applyFont="1" applyBorder="1" applyAlignment="1" applyProtection="1">
      <alignment horizontal="center" vertical="center" wrapText="1"/>
    </xf>
    <xf numFmtId="178" fontId="10" fillId="8" borderId="4" xfId="1" applyNumberFormat="1" applyFont="1" applyFill="1" applyBorder="1" applyAlignment="1" applyProtection="1">
      <alignment horizontal="center" vertical="center" wrapText="1"/>
    </xf>
    <xf numFmtId="0" fontId="25" fillId="0" borderId="5" xfId="0" applyFont="1" applyFill="1" applyBorder="1" applyAlignment="1" applyProtection="1">
      <alignment horizontal="center" vertical="center" wrapText="1" shrinkToFit="1"/>
    </xf>
    <xf numFmtId="0" fontId="10" fillId="0" borderId="7" xfId="0" applyFont="1" applyBorder="1" applyAlignment="1" applyProtection="1">
      <alignment horizontal="center" vertical="center" wrapText="1"/>
    </xf>
    <xf numFmtId="178" fontId="10" fillId="8" borderId="6" xfId="1" applyNumberFormat="1" applyFont="1" applyFill="1" applyBorder="1" applyAlignment="1" applyProtection="1">
      <alignment horizontal="center" vertical="center" wrapText="1"/>
    </xf>
    <xf numFmtId="0" fontId="25" fillId="0" borderId="7" xfId="0" applyFont="1" applyFill="1" applyBorder="1" applyAlignment="1" applyProtection="1">
      <alignment horizontal="center" vertical="center" wrapText="1" shrinkToFit="1"/>
    </xf>
    <xf numFmtId="0" fontId="25" fillId="0" borderId="7" xfId="0" applyFont="1" applyBorder="1" applyAlignment="1" applyProtection="1">
      <alignment horizontal="center" vertical="center" wrapText="1" shrinkToFit="1"/>
    </xf>
    <xf numFmtId="178" fontId="10" fillId="8" borderId="61" xfId="1" applyNumberFormat="1" applyFont="1" applyFill="1" applyBorder="1" applyAlignment="1" applyProtection="1">
      <alignment horizontal="center" vertical="center" wrapText="1"/>
    </xf>
    <xf numFmtId="0" fontId="25" fillId="0" borderId="62" xfId="0" applyFont="1" applyBorder="1" applyAlignment="1" applyProtection="1">
      <alignment horizontal="center" vertical="center" wrapText="1" shrinkToFit="1"/>
    </xf>
    <xf numFmtId="0" fontId="10" fillId="0" borderId="62" xfId="0" applyFont="1" applyBorder="1" applyAlignment="1" applyProtection="1">
      <alignment horizontal="center" vertical="center" wrapText="1"/>
    </xf>
    <xf numFmtId="178" fontId="10" fillId="8" borderId="64" xfId="1" applyNumberFormat="1" applyFont="1" applyFill="1" applyBorder="1" applyAlignment="1" applyProtection="1">
      <alignment horizontal="center" vertical="center" wrapText="1"/>
    </xf>
    <xf numFmtId="0" fontId="12" fillId="9" borderId="13" xfId="9" applyFont="1" applyFill="1" applyBorder="1" applyAlignment="1" applyProtection="1">
      <alignment horizontal="center" vertical="center"/>
    </xf>
    <xf numFmtId="179" fontId="62" fillId="0" borderId="8" xfId="0" applyNumberFormat="1" applyFont="1" applyBorder="1" applyAlignment="1" applyProtection="1">
      <alignment horizontal="center" vertical="center" wrapText="1"/>
    </xf>
    <xf numFmtId="186" fontId="62" fillId="0" borderId="8" xfId="0" applyNumberFormat="1" applyFont="1" applyBorder="1" applyAlignment="1" applyProtection="1">
      <alignment horizontal="center" vertical="center" wrapText="1"/>
    </xf>
    <xf numFmtId="0" fontId="62" fillId="0" borderId="8" xfId="0" applyFont="1" applyBorder="1" applyAlignment="1" applyProtection="1">
      <alignment horizontal="center" vertical="center" wrapText="1"/>
    </xf>
    <xf numFmtId="179" fontId="62" fillId="0" borderId="7" xfId="0" applyNumberFormat="1" applyFont="1" applyBorder="1" applyAlignment="1" applyProtection="1">
      <alignment horizontal="center" vertical="center" wrapText="1"/>
    </xf>
    <xf numFmtId="0" fontId="64" fillId="9" borderId="69" xfId="9" applyFont="1" applyFill="1" applyBorder="1" applyAlignment="1" applyProtection="1">
      <alignment horizontal="center" vertical="center"/>
    </xf>
    <xf numFmtId="0" fontId="65" fillId="9" borderId="7" xfId="9" applyFont="1" applyFill="1" applyBorder="1" applyAlignment="1" applyProtection="1">
      <alignment horizontal="center" vertical="center"/>
    </xf>
    <xf numFmtId="2" fontId="10" fillId="0" borderId="7" xfId="0" applyNumberFormat="1" applyFont="1" applyFill="1" applyBorder="1" applyAlignment="1">
      <alignment horizontal="center" vertical="center"/>
    </xf>
    <xf numFmtId="49" fontId="9" fillId="6" borderId="5" xfId="2" applyNumberFormat="1" applyFont="1" applyFill="1" applyBorder="1" applyAlignment="1">
      <alignment horizontal="center" vertical="center" shrinkToFit="1"/>
    </xf>
    <xf numFmtId="49" fontId="9" fillId="6" borderId="7" xfId="2" applyNumberFormat="1" applyFont="1" applyFill="1" applyBorder="1" applyAlignment="1">
      <alignment horizontal="center" vertical="center" shrinkToFit="1"/>
    </xf>
    <xf numFmtId="49" fontId="7" fillId="2" borderId="2" xfId="2" applyNumberFormat="1" applyFont="1" applyFill="1" applyBorder="1" applyAlignment="1">
      <alignment horizontal="center" vertical="center"/>
    </xf>
    <xf numFmtId="49" fontId="7" fillId="2" borderId="9" xfId="2" applyNumberFormat="1" applyFont="1" applyFill="1" applyBorder="1" applyAlignment="1">
      <alignment horizontal="center" vertical="center"/>
    </xf>
    <xf numFmtId="49" fontId="7" fillId="2" borderId="3" xfId="2" applyNumberFormat="1" applyFont="1" applyFill="1" applyBorder="1" applyAlignment="1">
      <alignment horizontal="center" vertical="center"/>
    </xf>
    <xf numFmtId="49" fontId="7" fillId="2" borderId="30" xfId="2" applyNumberFormat="1" applyFont="1" applyFill="1" applyBorder="1" applyAlignment="1">
      <alignment horizontal="center" vertical="center"/>
    </xf>
    <xf numFmtId="0" fontId="51" fillId="0" borderId="0" xfId="2" applyFont="1" applyAlignment="1">
      <alignment horizontal="center" vertical="center"/>
    </xf>
    <xf numFmtId="0" fontId="53" fillId="13" borderId="36" xfId="7" applyFont="1" applyFill="1" applyBorder="1" applyAlignment="1">
      <alignment horizontal="center" vertical="center"/>
    </xf>
    <xf numFmtId="0" fontId="53" fillId="13" borderId="37" xfId="7" applyFont="1" applyFill="1" applyBorder="1" applyAlignment="1">
      <alignment horizontal="center" vertical="center"/>
    </xf>
    <xf numFmtId="0" fontId="53" fillId="13" borderId="38" xfId="7" applyFont="1" applyFill="1" applyBorder="1" applyAlignment="1">
      <alignment horizontal="center" vertical="center"/>
    </xf>
    <xf numFmtId="0" fontId="53" fillId="0" borderId="0" xfId="7" applyFont="1" applyAlignment="1"/>
    <xf numFmtId="0" fontId="53" fillId="0" borderId="39" xfId="7" applyFont="1" applyBorder="1" applyAlignment="1">
      <alignment horizontal="center" vertical="center"/>
    </xf>
    <xf numFmtId="0" fontId="53" fillId="0" borderId="42" xfId="7" applyFont="1" applyBorder="1" applyAlignment="1">
      <alignment horizontal="center" vertical="center"/>
    </xf>
    <xf numFmtId="0" fontId="53" fillId="0" borderId="45" xfId="7" applyFont="1" applyBorder="1" applyAlignment="1">
      <alignment horizontal="center" vertical="center"/>
    </xf>
    <xf numFmtId="0" fontId="53" fillId="0" borderId="40" xfId="7" applyFont="1" applyBorder="1" applyAlignment="1">
      <alignment horizontal="center" vertical="center"/>
    </xf>
    <xf numFmtId="0" fontId="53" fillId="0" borderId="41" xfId="7" applyFont="1" applyBorder="1" applyAlignment="1">
      <alignment horizontal="center" vertical="center"/>
    </xf>
    <xf numFmtId="0" fontId="53" fillId="0" borderId="43" xfId="7" applyFont="1" applyBorder="1" applyAlignment="1">
      <alignment horizontal="center" vertical="center" wrapText="1"/>
    </xf>
    <xf numFmtId="0" fontId="53" fillId="0" borderId="43" xfId="7" applyFont="1" applyBorder="1" applyAlignment="1">
      <alignment horizontal="center" vertical="center"/>
    </xf>
    <xf numFmtId="0" fontId="53" fillId="0" borderId="44" xfId="7" applyFont="1" applyBorder="1" applyAlignment="1">
      <alignment horizontal="center" vertical="center"/>
    </xf>
    <xf numFmtId="0" fontId="53" fillId="0" borderId="46" xfId="7" applyFont="1" applyBorder="1" applyAlignment="1">
      <alignment horizontal="center" vertical="center"/>
    </xf>
    <xf numFmtId="0" fontId="53" fillId="0" borderId="47" xfId="7" applyFont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7" fillId="2" borderId="29" xfId="2" applyFont="1" applyFill="1" applyBorder="1" applyAlignment="1">
      <alignment horizontal="center" vertical="center"/>
    </xf>
    <xf numFmtId="49" fontId="7" fillId="2" borderId="2" xfId="2" applyNumberFormat="1" applyFont="1" applyFill="1" applyBorder="1" applyAlignment="1">
      <alignment horizontal="center" vertical="center" wrapText="1"/>
    </xf>
    <xf numFmtId="49" fontId="7" fillId="2" borderId="9" xfId="2" applyNumberFormat="1" applyFont="1" applyFill="1" applyBorder="1" applyAlignment="1">
      <alignment horizontal="center" vertical="center" wrapText="1"/>
    </xf>
    <xf numFmtId="198" fontId="5" fillId="0" borderId="0" xfId="2" applyNumberFormat="1" applyFont="1" applyAlignment="1">
      <alignment horizontal="center" vertical="center"/>
    </xf>
    <xf numFmtId="0" fontId="61" fillId="0" borderId="0" xfId="7" applyFont="1" applyAlignment="1">
      <alignment horizontal="center"/>
    </xf>
    <xf numFmtId="0" fontId="53" fillId="0" borderId="0" xfId="7" applyFont="1" applyAlignment="1">
      <alignment horizontal="left" shrinkToFit="1"/>
    </xf>
    <xf numFmtId="0" fontId="53" fillId="0" borderId="0" xfId="7" applyFont="1" applyAlignment="1">
      <alignment shrinkToFit="1"/>
    </xf>
    <xf numFmtId="0" fontId="55" fillId="0" borderId="0" xfId="7" applyFont="1" applyAlignment="1">
      <alignment horizontal="left" vertical="center" wrapText="1"/>
    </xf>
    <xf numFmtId="0" fontId="56" fillId="0" borderId="0" xfId="7" applyFont="1" applyAlignment="1">
      <alignment shrinkToFit="1"/>
    </xf>
    <xf numFmtId="0" fontId="56" fillId="0" borderId="0" xfId="7" applyFont="1" applyAlignment="1">
      <alignment horizontal="left" shrinkToFit="1"/>
    </xf>
    <xf numFmtId="0" fontId="56" fillId="0" borderId="0" xfId="7" applyFont="1" applyAlignment="1"/>
    <xf numFmtId="0" fontId="17" fillId="0" borderId="0" xfId="51" applyFont="1" applyAlignment="1">
      <alignment horizontal="left" shrinkToFit="1"/>
    </xf>
    <xf numFmtId="0" fontId="57" fillId="15" borderId="7" xfId="0" applyFont="1" applyFill="1" applyBorder="1" applyAlignment="1" applyProtection="1">
      <alignment horizontal="center" vertical="center"/>
    </xf>
    <xf numFmtId="0" fontId="0" fillId="15" borderId="53" xfId="0" applyFill="1" applyBorder="1" applyAlignment="1" applyProtection="1">
      <alignment horizontal="center" vertical="center"/>
    </xf>
    <xf numFmtId="0" fontId="0" fillId="15" borderId="54" xfId="0" applyFill="1" applyBorder="1" applyAlignment="1" applyProtection="1">
      <alignment horizontal="center" vertical="center"/>
    </xf>
    <xf numFmtId="0" fontId="0" fillId="15" borderId="55" xfId="0" applyFill="1" applyBorder="1" applyAlignment="1" applyProtection="1">
      <alignment horizontal="center" vertical="center"/>
    </xf>
    <xf numFmtId="0" fontId="0" fillId="15" borderId="56" xfId="0" applyFill="1" applyBorder="1" applyAlignment="1" applyProtection="1">
      <alignment horizontal="center" vertical="center"/>
    </xf>
    <xf numFmtId="0" fontId="57" fillId="15" borderId="2" xfId="0" applyFont="1" applyFill="1" applyBorder="1" applyAlignment="1" applyProtection="1">
      <alignment horizontal="center" vertical="center"/>
    </xf>
    <xf numFmtId="0" fontId="57" fillId="15" borderId="51" xfId="0" applyFont="1" applyFill="1" applyBorder="1" applyAlignment="1" applyProtection="1">
      <alignment horizontal="center" vertical="center"/>
    </xf>
    <xf numFmtId="0" fontId="57" fillId="15" borderId="5" xfId="0" applyFont="1" applyFill="1" applyBorder="1" applyAlignment="1" applyProtection="1">
      <alignment horizontal="center" vertical="center"/>
    </xf>
    <xf numFmtId="177" fontId="13" fillId="0" borderId="65" xfId="0" applyNumberFormat="1" applyFont="1" applyBorder="1" applyAlignment="1" applyProtection="1">
      <alignment horizontal="center" vertical="center"/>
      <protection locked="0"/>
    </xf>
    <xf numFmtId="177" fontId="13" fillId="0" borderId="66" xfId="0" applyNumberFormat="1" applyFont="1" applyBorder="1" applyAlignment="1" applyProtection="1">
      <alignment horizontal="center" vertical="center"/>
      <protection locked="0"/>
    </xf>
    <xf numFmtId="177" fontId="13" fillId="0" borderId="67" xfId="0" applyNumberFormat="1" applyFont="1" applyBorder="1" applyAlignment="1" applyProtection="1">
      <alignment horizontal="center" vertical="center"/>
      <protection locked="0"/>
    </xf>
    <xf numFmtId="0" fontId="12" fillId="9" borderId="68" xfId="9" applyFont="1" applyFill="1" applyBorder="1" applyAlignment="1" applyProtection="1">
      <alignment horizontal="center" vertical="center" wrapText="1"/>
    </xf>
    <xf numFmtId="0" fontId="12" fillId="9" borderId="69" xfId="9" applyFont="1" applyFill="1" applyBorder="1" applyAlignment="1" applyProtection="1">
      <alignment horizontal="center" vertical="center" wrapText="1"/>
    </xf>
    <xf numFmtId="0" fontId="12" fillId="9" borderId="6" xfId="9" applyFont="1" applyFill="1" applyBorder="1" applyAlignment="1" applyProtection="1">
      <alignment horizontal="center" vertical="center" wrapText="1"/>
    </xf>
    <xf numFmtId="0" fontId="12" fillId="9" borderId="7" xfId="9" applyFont="1" applyFill="1" applyBorder="1" applyAlignment="1" applyProtection="1">
      <alignment horizontal="center" vertical="center" wrapText="1"/>
    </xf>
    <xf numFmtId="0" fontId="12" fillId="9" borderId="64" xfId="9" applyFont="1" applyFill="1" applyBorder="1" applyAlignment="1" applyProtection="1">
      <alignment horizontal="center" vertical="center" wrapText="1"/>
    </xf>
    <xf numFmtId="0" fontId="12" fillId="9" borderId="62" xfId="9" applyFont="1" applyFill="1" applyBorder="1" applyAlignment="1" applyProtection="1">
      <alignment horizontal="center" vertical="center" wrapText="1"/>
    </xf>
    <xf numFmtId="0" fontId="12" fillId="9" borderId="7" xfId="9" applyFont="1" applyFill="1" applyBorder="1" applyAlignment="1" applyProtection="1">
      <alignment horizontal="center" vertical="center"/>
    </xf>
    <xf numFmtId="179" fontId="52" fillId="0" borderId="28" xfId="0" applyNumberFormat="1" applyFont="1" applyBorder="1" applyAlignment="1" applyProtection="1">
      <alignment horizontal="center" vertical="center" wrapText="1"/>
    </xf>
    <xf numFmtId="179" fontId="52" fillId="0" borderId="31" xfId="0" applyNumberFormat="1" applyFont="1" applyBorder="1" applyAlignment="1" applyProtection="1">
      <alignment horizontal="center" vertical="center" wrapText="1"/>
    </xf>
    <xf numFmtId="179" fontId="52" fillId="0" borderId="32" xfId="0" applyNumberFormat="1" applyFont="1" applyBorder="1" applyAlignment="1" applyProtection="1">
      <alignment horizontal="center" vertical="center" wrapText="1"/>
    </xf>
    <xf numFmtId="0" fontId="3" fillId="0" borderId="0" xfId="9" applyFont="1" applyAlignment="1" applyProtection="1">
      <alignment horizontal="center" vertical="center"/>
    </xf>
    <xf numFmtId="0" fontId="22" fillId="0" borderId="0" xfId="9" applyFont="1" applyAlignment="1" applyProtection="1">
      <alignment horizontal="right" vertical="center" indent="1"/>
      <protection locked="0"/>
    </xf>
    <xf numFmtId="41" fontId="23" fillId="3" borderId="1" xfId="1" applyFont="1" applyFill="1" applyBorder="1" applyAlignment="1" applyProtection="1">
      <alignment horizontal="center" vertical="center" wrapText="1"/>
    </xf>
    <xf numFmtId="41" fontId="23" fillId="3" borderId="6" xfId="1" applyFont="1" applyFill="1" applyBorder="1" applyAlignment="1" applyProtection="1">
      <alignment horizontal="center" vertical="center" wrapText="1"/>
    </xf>
    <xf numFmtId="41" fontId="23" fillId="3" borderId="29" xfId="1" applyFont="1" applyFill="1" applyBorder="1" applyAlignment="1" applyProtection="1">
      <alignment horizontal="center" vertical="center" wrapText="1"/>
    </xf>
    <xf numFmtId="0" fontId="23" fillId="3" borderId="2" xfId="0" applyFont="1" applyFill="1" applyBorder="1" applyAlignment="1" applyProtection="1">
      <alignment horizontal="center" vertical="center" wrapText="1"/>
    </xf>
    <xf numFmtId="0" fontId="23" fillId="3" borderId="7" xfId="0" applyFont="1" applyFill="1" applyBorder="1" applyAlignment="1" applyProtection="1">
      <alignment horizontal="center" vertical="center" wrapText="1"/>
    </xf>
    <xf numFmtId="0" fontId="23" fillId="3" borderId="9" xfId="0" applyFont="1" applyFill="1" applyBorder="1" applyAlignment="1" applyProtection="1">
      <alignment horizontal="center" vertical="center" wrapText="1"/>
    </xf>
    <xf numFmtId="0" fontId="23" fillId="3" borderId="3" xfId="0" applyFont="1" applyFill="1" applyBorder="1" applyAlignment="1" applyProtection="1">
      <alignment horizontal="center" vertical="center" wrapText="1"/>
    </xf>
    <xf numFmtId="0" fontId="23" fillId="3" borderId="28" xfId="0" applyFont="1" applyFill="1" applyBorder="1" applyAlignment="1" applyProtection="1">
      <alignment horizontal="center" vertical="center" wrapText="1"/>
    </xf>
    <xf numFmtId="0" fontId="23" fillId="3" borderId="33" xfId="0" applyFont="1" applyFill="1" applyBorder="1" applyAlignment="1" applyProtection="1">
      <alignment horizontal="center" vertical="center" wrapText="1"/>
    </xf>
    <xf numFmtId="0" fontId="20" fillId="0" borderId="0" xfId="9" applyFont="1" applyAlignment="1">
      <alignment horizontal="center"/>
    </xf>
    <xf numFmtId="0" fontId="29" fillId="0" borderId="15" xfId="9" applyFont="1" applyBorder="1" applyAlignment="1">
      <alignment horizontal="center" vertical="center"/>
    </xf>
    <xf numFmtId="0" fontId="29" fillId="0" borderId="16" xfId="9" applyFont="1" applyBorder="1" applyAlignment="1">
      <alignment horizontal="center" vertical="center"/>
    </xf>
    <xf numFmtId="0" fontId="29" fillId="0" borderId="17" xfId="9" applyFont="1" applyBorder="1" applyAlignment="1">
      <alignment horizontal="center" vertical="center"/>
    </xf>
    <xf numFmtId="0" fontId="30" fillId="0" borderId="18" xfId="9" applyFont="1" applyBorder="1" applyAlignment="1">
      <alignment horizontal="center" vertical="center" wrapText="1"/>
    </xf>
    <xf numFmtId="0" fontId="30" fillId="0" borderId="0" xfId="9" applyFont="1" applyAlignment="1">
      <alignment horizontal="center" vertical="center" wrapText="1"/>
    </xf>
    <xf numFmtId="0" fontId="30" fillId="0" borderId="19" xfId="9" applyFont="1" applyBorder="1" applyAlignment="1">
      <alignment horizontal="center" vertical="center" wrapText="1"/>
    </xf>
    <xf numFmtId="0" fontId="30" fillId="0" borderId="20" xfId="9" applyFont="1" applyBorder="1" applyAlignment="1">
      <alignment horizontal="center" vertical="center" wrapText="1"/>
    </xf>
    <xf numFmtId="0" fontId="30" fillId="0" borderId="21" xfId="9" applyFont="1" applyBorder="1" applyAlignment="1">
      <alignment horizontal="center" vertical="center" wrapText="1"/>
    </xf>
    <xf numFmtId="0" fontId="30" fillId="0" borderId="22" xfId="9" applyFont="1" applyBorder="1" applyAlignment="1">
      <alignment horizontal="center" vertical="center" wrapText="1"/>
    </xf>
    <xf numFmtId="0" fontId="30" fillId="0" borderId="16" xfId="9" applyFont="1" applyBorder="1" applyAlignment="1">
      <alignment horizontal="left" vertical="center" wrapText="1"/>
    </xf>
    <xf numFmtId="0" fontId="32" fillId="0" borderId="23" xfId="9" applyFont="1" applyBorder="1" applyAlignment="1">
      <alignment horizontal="left" wrapText="1"/>
    </xf>
    <xf numFmtId="0" fontId="32" fillId="0" borderId="24" xfId="9" applyFont="1" applyBorder="1" applyAlignment="1">
      <alignment horizontal="left" wrapText="1"/>
    </xf>
    <xf numFmtId="0" fontId="32" fillId="0" borderId="25" xfId="9" applyFont="1" applyBorder="1" applyAlignment="1">
      <alignment horizontal="left" wrapText="1"/>
    </xf>
  </cellXfs>
  <cellStyles count="52">
    <cellStyle name="_x000a_386grabber=M" xfId="10" xr:uid="{00000000-0005-0000-0000-000000000000}"/>
    <cellStyle name="AeE­ [0]_INQUIRY ¿μ¾÷AßAø " xfId="11" xr:uid="{00000000-0005-0000-0000-000001000000}"/>
    <cellStyle name="AeE­_INQUIRY ¿μ¾÷AßAø " xfId="12" xr:uid="{00000000-0005-0000-0000-000002000000}"/>
    <cellStyle name="ALIGNMENT" xfId="13" xr:uid="{00000000-0005-0000-0000-000003000000}"/>
    <cellStyle name="AÞ¸¶ [0]_INQUIRY ¿μ¾÷AßAø " xfId="14" xr:uid="{00000000-0005-0000-0000-000004000000}"/>
    <cellStyle name="AÞ¸¶_INQUIRY ¿μ¾÷AßAø " xfId="15" xr:uid="{00000000-0005-0000-0000-000005000000}"/>
    <cellStyle name="C￥AØ_¿μ¾÷CoE² " xfId="16" xr:uid="{00000000-0005-0000-0000-000006000000}"/>
    <cellStyle name="Comma [0]_ SG&amp;A Bridge " xfId="17" xr:uid="{00000000-0005-0000-0000-000007000000}"/>
    <cellStyle name="Comma_ SG&amp;A Bridge " xfId="18" xr:uid="{00000000-0005-0000-0000-000008000000}"/>
    <cellStyle name="Currency [0]_ SG&amp;A Bridge " xfId="19" xr:uid="{00000000-0005-0000-0000-000009000000}"/>
    <cellStyle name="Currency_ SG&amp;A Bridge " xfId="20" xr:uid="{00000000-0005-0000-0000-00000A000000}"/>
    <cellStyle name="Grey" xfId="21" xr:uid="{00000000-0005-0000-0000-00000B000000}"/>
    <cellStyle name="Header1" xfId="22" xr:uid="{00000000-0005-0000-0000-00000C000000}"/>
    <cellStyle name="Header2" xfId="23" xr:uid="{00000000-0005-0000-0000-00000D000000}"/>
    <cellStyle name="Input [yellow]" xfId="24" xr:uid="{00000000-0005-0000-0000-00000E000000}"/>
    <cellStyle name="Normal - Style1" xfId="25" xr:uid="{00000000-0005-0000-0000-00000F000000}"/>
    <cellStyle name="Normal_ SG&amp;A Bridge " xfId="26" xr:uid="{00000000-0005-0000-0000-000010000000}"/>
    <cellStyle name="Percent [2]" xfId="27" xr:uid="{00000000-0005-0000-0000-000011000000}"/>
    <cellStyle name="咬訌裝?INCOM1" xfId="28" xr:uid="{00000000-0005-0000-0000-000012000000}"/>
    <cellStyle name="咬訌裝?INCOM10" xfId="29" xr:uid="{00000000-0005-0000-0000-000013000000}"/>
    <cellStyle name="咬訌裝?INCOM2" xfId="30" xr:uid="{00000000-0005-0000-0000-000014000000}"/>
    <cellStyle name="咬訌裝?INCOM3" xfId="31" xr:uid="{00000000-0005-0000-0000-000015000000}"/>
    <cellStyle name="咬訌裝?INCOM4" xfId="32" xr:uid="{00000000-0005-0000-0000-000016000000}"/>
    <cellStyle name="咬訌裝?INCOM5" xfId="33" xr:uid="{00000000-0005-0000-0000-000017000000}"/>
    <cellStyle name="咬訌裝?INCOM6" xfId="34" xr:uid="{00000000-0005-0000-0000-000018000000}"/>
    <cellStyle name="咬訌裝?INCOM7" xfId="35" xr:uid="{00000000-0005-0000-0000-000019000000}"/>
    <cellStyle name="咬訌裝?INCOM8" xfId="36" xr:uid="{00000000-0005-0000-0000-00001A000000}"/>
    <cellStyle name="咬訌裝?INCOM9" xfId="37" xr:uid="{00000000-0005-0000-0000-00001B000000}"/>
    <cellStyle name="咬訌裝?PRIB11" xfId="38" xr:uid="{00000000-0005-0000-0000-00001C000000}"/>
    <cellStyle name="뒤에 오는 하이퍼링크_용어 및 단위해설" xfId="39" xr:uid="{00000000-0005-0000-0000-00001D000000}"/>
    <cellStyle name="똿뗦먛귟 [0.00]_PRODUCT DETAIL Q1" xfId="40" xr:uid="{00000000-0005-0000-0000-00001E000000}"/>
    <cellStyle name="똿뗦먛귟_PRODUCT DETAIL Q1" xfId="41" xr:uid="{00000000-0005-0000-0000-00001F000000}"/>
    <cellStyle name="믅됞 [0.00]_PRODUCT DETAIL Q1" xfId="42" xr:uid="{00000000-0005-0000-0000-000020000000}"/>
    <cellStyle name="믅됞_PRODUCT DETAIL Q1" xfId="43" xr:uid="{00000000-0005-0000-0000-000021000000}"/>
    <cellStyle name="뷭?_BOOKSHIP" xfId="44" xr:uid="{00000000-0005-0000-0000-000022000000}"/>
    <cellStyle name="쉼표 [0]" xfId="1" builtinId="6"/>
    <cellStyle name="쉼표 [0] 2" xfId="45" xr:uid="{00000000-0005-0000-0000-000024000000}"/>
    <cellStyle name="쉼표 [0] 3" xfId="49" xr:uid="{00000000-0005-0000-0000-000025000000}"/>
    <cellStyle name="쉼표 [0] 4" xfId="50" xr:uid="{00000000-0005-0000-0000-000026000000}"/>
    <cellStyle name="스타일 1" xfId="46" xr:uid="{00000000-0005-0000-0000-000027000000}"/>
    <cellStyle name="콤마 [0]_1202" xfId="47" xr:uid="{00000000-0005-0000-0000-000028000000}"/>
    <cellStyle name="콤마_1202" xfId="48" xr:uid="{00000000-0005-0000-0000-000029000000}"/>
    <cellStyle name="표준" xfId="0" builtinId="0"/>
    <cellStyle name="표준 15" xfId="9" xr:uid="{00000000-0005-0000-0000-00002B000000}"/>
    <cellStyle name="표준 16" xfId="4" xr:uid="{00000000-0005-0000-0000-00002C000000}"/>
    <cellStyle name="표준 16 2" xfId="6" xr:uid="{00000000-0005-0000-0000-00002D000000}"/>
    <cellStyle name="표준 179" xfId="8" xr:uid="{00000000-0005-0000-0000-00002E000000}"/>
    <cellStyle name="표준 24" xfId="5" xr:uid="{00000000-0005-0000-0000-00002F000000}"/>
    <cellStyle name="표준 3" xfId="2" xr:uid="{00000000-0005-0000-0000-000030000000}"/>
    <cellStyle name="표준 5" xfId="7" xr:uid="{00000000-0005-0000-0000-000031000000}"/>
    <cellStyle name="표준 5 2" xfId="51" xr:uid="{30B166AE-26D7-4A8B-A546-E626FC0BA25C}"/>
    <cellStyle name="표준_수돗물 수질검사 결과 1부(2009-09)" xfId="3" xr:uid="{00000000-0005-0000-0000-000032000000}"/>
  </cellStyles>
  <dxfs count="65">
    <dxf>
      <font>
        <b val="0"/>
        <i val="0"/>
      </font>
    </dxf>
    <dxf>
      <font>
        <b val="0"/>
        <i/>
      </font>
    </dxf>
    <dxf>
      <font>
        <b/>
        <i val="0"/>
        <color rgb="FFFF0000"/>
        <name val="맑은 고딕"/>
        <scheme val="none"/>
      </font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font>
        <b val="0"/>
        <i val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  <name val="맑은 고딕"/>
        <scheme val="none"/>
      </font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font>
        <b val="0"/>
        <i val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  <name val="맑은 고딕"/>
        <scheme val="none"/>
      </font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font>
        <b val="0"/>
        <i val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  <name val="맑은 고딕"/>
        <scheme val="none"/>
      </font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font>
        <b/>
        <i val="0"/>
      </font>
    </dxf>
    <dxf>
      <font>
        <b/>
        <i val="0"/>
        <color rgb="FFFF0000"/>
        <name val="맑은 고딕"/>
        <scheme val="none"/>
      </font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font>
        <b/>
        <i val="0"/>
        <color rgb="FFFF0000"/>
      </font>
    </dxf>
    <dxf>
      <font>
        <b val="0"/>
        <i val="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47</xdr:row>
      <xdr:rowOff>1</xdr:rowOff>
    </xdr:from>
    <xdr:to>
      <xdr:col>7</xdr:col>
      <xdr:colOff>0</xdr:colOff>
      <xdr:row>48</xdr:row>
      <xdr:rowOff>1</xdr:rowOff>
    </xdr:to>
    <xdr:pic>
      <xdr:nvPicPr>
        <xdr:cNvPr id="20" name="Picture 13">
          <a:extLst>
            <a:ext uri="{FF2B5EF4-FFF2-40B4-BE49-F238E27FC236}">
              <a16:creationId xmlns:a16="http://schemas.microsoft.com/office/drawing/2014/main" id="{7CD2C491-2426-499F-9CF3-486DB40BCA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10" b="530"/>
        <a:stretch>
          <a:fillRect/>
        </a:stretch>
      </xdr:blipFill>
      <xdr:spPr>
        <a:xfrm>
          <a:off x="5748618" y="17526001"/>
          <a:ext cx="840441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50</xdr:row>
      <xdr:rowOff>1</xdr:rowOff>
    </xdr:from>
    <xdr:to>
      <xdr:col>1</xdr:col>
      <xdr:colOff>0</xdr:colOff>
      <xdr:row>51</xdr:row>
      <xdr:rowOff>0</xdr:rowOff>
    </xdr:to>
    <xdr:pic>
      <xdr:nvPicPr>
        <xdr:cNvPr id="22" name="Picture 1">
          <a:extLst>
            <a:ext uri="{FF2B5EF4-FFF2-40B4-BE49-F238E27FC236}">
              <a16:creationId xmlns:a16="http://schemas.microsoft.com/office/drawing/2014/main" id="{0AEEE10C-8B62-455A-AA32-7BF6DF493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r="510" b="529"/>
        <a:stretch>
          <a:fillRect/>
        </a:stretch>
      </xdr:blipFill>
      <xdr:spPr>
        <a:xfrm>
          <a:off x="0" y="6886576"/>
          <a:ext cx="466725" cy="21907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51</xdr:row>
      <xdr:rowOff>1</xdr:rowOff>
    </xdr:from>
    <xdr:to>
      <xdr:col>1</xdr:col>
      <xdr:colOff>0</xdr:colOff>
      <xdr:row>52</xdr:row>
      <xdr:rowOff>1</xdr:rowOff>
    </xdr:to>
    <xdr:pic>
      <xdr:nvPicPr>
        <xdr:cNvPr id="23" name="Picture 3">
          <a:extLst>
            <a:ext uri="{FF2B5EF4-FFF2-40B4-BE49-F238E27FC236}">
              <a16:creationId xmlns:a16="http://schemas.microsoft.com/office/drawing/2014/main" id="{2AA19842-CB0B-44A0-AF9B-E35CF40BF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0" y="7113815"/>
          <a:ext cx="685800" cy="212272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52</xdr:row>
      <xdr:rowOff>0</xdr:rowOff>
    </xdr:from>
    <xdr:to>
      <xdr:col>1</xdr:col>
      <xdr:colOff>0</xdr:colOff>
      <xdr:row>53</xdr:row>
      <xdr:rowOff>0</xdr:rowOff>
    </xdr:to>
    <xdr:pic>
      <xdr:nvPicPr>
        <xdr:cNvPr id="24" name="Picture 5">
          <a:extLst>
            <a:ext uri="{FF2B5EF4-FFF2-40B4-BE49-F238E27FC236}">
              <a16:creationId xmlns:a16="http://schemas.microsoft.com/office/drawing/2014/main" id="{767284EB-AA45-40A7-B26B-72479FEE9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rcRect r="543" b="543"/>
        <a:stretch>
          <a:fillRect/>
        </a:stretch>
      </xdr:blipFill>
      <xdr:spPr>
        <a:xfrm>
          <a:off x="0" y="7326086"/>
          <a:ext cx="685800" cy="212271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53</xdr:row>
      <xdr:rowOff>1</xdr:rowOff>
    </xdr:from>
    <xdr:to>
      <xdr:col>1</xdr:col>
      <xdr:colOff>0</xdr:colOff>
      <xdr:row>54</xdr:row>
      <xdr:rowOff>1</xdr:rowOff>
    </xdr:to>
    <xdr:pic>
      <xdr:nvPicPr>
        <xdr:cNvPr id="25" name="Picture 7">
          <a:extLst>
            <a:ext uri="{FF2B5EF4-FFF2-40B4-BE49-F238E27FC236}">
              <a16:creationId xmlns:a16="http://schemas.microsoft.com/office/drawing/2014/main" id="{FADE20B9-9CCF-4156-B2BD-46F6EA7EF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 r="537" b="529"/>
        <a:stretch>
          <a:fillRect/>
        </a:stretch>
      </xdr:blipFill>
      <xdr:spPr>
        <a:xfrm>
          <a:off x="0" y="7538358"/>
          <a:ext cx="685800" cy="212272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54</xdr:row>
      <xdr:rowOff>0</xdr:rowOff>
    </xdr:from>
    <xdr:to>
      <xdr:col>1</xdr:col>
      <xdr:colOff>0</xdr:colOff>
      <xdr:row>55</xdr:row>
      <xdr:rowOff>0</xdr:rowOff>
    </xdr:to>
    <xdr:pic>
      <xdr:nvPicPr>
        <xdr:cNvPr id="26" name="Picture 9">
          <a:extLst>
            <a:ext uri="{FF2B5EF4-FFF2-40B4-BE49-F238E27FC236}">
              <a16:creationId xmlns:a16="http://schemas.microsoft.com/office/drawing/2014/main" id="{8E28220A-4F0F-44F1-BFC6-D973DCA30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 r="512" b="1010"/>
        <a:stretch>
          <a:fillRect/>
        </a:stretch>
      </xdr:blipFill>
      <xdr:spPr>
        <a:xfrm>
          <a:off x="0" y="19545300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55</xdr:row>
      <xdr:rowOff>1</xdr:rowOff>
    </xdr:from>
    <xdr:to>
      <xdr:col>1</xdr:col>
      <xdr:colOff>0</xdr:colOff>
      <xdr:row>56</xdr:row>
      <xdr:rowOff>0</xdr:rowOff>
    </xdr:to>
    <xdr:pic>
      <xdr:nvPicPr>
        <xdr:cNvPr id="27" name="Picture 11">
          <a:extLst>
            <a:ext uri="{FF2B5EF4-FFF2-40B4-BE49-F238E27FC236}">
              <a16:creationId xmlns:a16="http://schemas.microsoft.com/office/drawing/2014/main" id="{2154EEE6-5A0D-4AF7-8ED2-9A8A2C32B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rcRect r="1036" b="510"/>
        <a:stretch>
          <a:fillRect/>
        </a:stretch>
      </xdr:blipFill>
      <xdr:spPr>
        <a:xfrm>
          <a:off x="0" y="19754851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56</xdr:row>
      <xdr:rowOff>1</xdr:rowOff>
    </xdr:from>
    <xdr:to>
      <xdr:col>1</xdr:col>
      <xdr:colOff>0</xdr:colOff>
      <xdr:row>57</xdr:row>
      <xdr:rowOff>1</xdr:rowOff>
    </xdr:to>
    <xdr:pic>
      <xdr:nvPicPr>
        <xdr:cNvPr id="28" name="Picture 13">
          <a:extLst>
            <a:ext uri="{FF2B5EF4-FFF2-40B4-BE49-F238E27FC236}">
              <a16:creationId xmlns:a16="http://schemas.microsoft.com/office/drawing/2014/main" id="{110268E9-3001-45D7-B657-6191431AC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rcRect r="512" b="512"/>
        <a:stretch>
          <a:fillRect/>
        </a:stretch>
      </xdr:blipFill>
      <xdr:spPr>
        <a:xfrm>
          <a:off x="0" y="19964401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 editAs="oneCell">
    <xdr:from>
      <xdr:col>5</xdr:col>
      <xdr:colOff>0</xdr:colOff>
      <xdr:row>47</xdr:row>
      <xdr:rowOff>1</xdr:rowOff>
    </xdr:from>
    <xdr:to>
      <xdr:col>6</xdr:col>
      <xdr:colOff>0</xdr:colOff>
      <xdr:row>48</xdr:row>
      <xdr:rowOff>1</xdr:rowOff>
    </xdr:to>
    <xdr:pic>
      <xdr:nvPicPr>
        <xdr:cNvPr id="30" name="Picture 3">
          <a:extLst>
            <a:ext uri="{FF2B5EF4-FFF2-40B4-BE49-F238E27FC236}">
              <a16:creationId xmlns:a16="http://schemas.microsoft.com/office/drawing/2014/main" id="{E092D434-95C9-425D-9474-E9B2131FE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4908176" y="17526001"/>
          <a:ext cx="840442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5</xdr:col>
      <xdr:colOff>0</xdr:colOff>
      <xdr:row>48</xdr:row>
      <xdr:rowOff>0</xdr:rowOff>
    </xdr:to>
    <xdr:pic>
      <xdr:nvPicPr>
        <xdr:cNvPr id="13" name="Picture 3">
          <a:extLst>
            <a:ext uri="{FF2B5EF4-FFF2-40B4-BE49-F238E27FC236}">
              <a16:creationId xmlns:a16="http://schemas.microsoft.com/office/drawing/2014/main" id="{9C39938B-1B2A-4052-8017-D6A98D165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3848100" y="5695950"/>
          <a:ext cx="838200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 editAs="oneCell">
    <xdr:from>
      <xdr:col>3</xdr:col>
      <xdr:colOff>0</xdr:colOff>
      <xdr:row>47</xdr:row>
      <xdr:rowOff>0</xdr:rowOff>
    </xdr:from>
    <xdr:to>
      <xdr:col>4</xdr:col>
      <xdr:colOff>0</xdr:colOff>
      <xdr:row>48</xdr:row>
      <xdr:rowOff>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6E128050-F3F9-4BEB-A927-2994A5F734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10" b="530"/>
        <a:stretch>
          <a:fillRect/>
        </a:stretch>
      </xdr:blipFill>
      <xdr:spPr>
        <a:xfrm>
          <a:off x="3009900" y="5695950"/>
          <a:ext cx="838200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8"/>
  <sheetViews>
    <sheetView tabSelected="1" view="pageBreakPreview" zoomScaleNormal="100" zoomScaleSheetLayoutView="100" workbookViewId="0">
      <selection activeCell="J3" sqref="J3"/>
    </sheetView>
  </sheetViews>
  <sheetFormatPr defaultRowHeight="16.5"/>
  <cols>
    <col min="1" max="1" width="5.5" bestFit="1" customWidth="1"/>
    <col min="2" max="2" width="25" bestFit="1" customWidth="1"/>
    <col min="3" max="3" width="11.75" customWidth="1"/>
  </cols>
  <sheetData>
    <row r="1" spans="1:9" ht="31.5">
      <c r="A1" s="156" t="s">
        <v>131</v>
      </c>
      <c r="B1" s="156"/>
      <c r="C1" s="156"/>
      <c r="D1" s="156"/>
      <c r="E1" s="156"/>
      <c r="F1" s="156"/>
      <c r="G1" s="156"/>
      <c r="H1" s="156"/>
      <c r="I1" s="156"/>
    </row>
    <row r="2" spans="1:9" ht="22.5" customHeight="1" thickBot="1">
      <c r="A2" s="175" t="s">
        <v>200</v>
      </c>
      <c r="B2" s="175"/>
      <c r="C2" s="175"/>
      <c r="D2" s="175"/>
      <c r="E2" s="175"/>
      <c r="F2" s="175"/>
      <c r="G2" s="175"/>
      <c r="H2" s="175"/>
      <c r="I2" s="175"/>
    </row>
    <row r="3" spans="1:9" ht="21.75" customHeight="1">
      <c r="A3" s="171" t="s">
        <v>0</v>
      </c>
      <c r="B3" s="152" t="s">
        <v>1</v>
      </c>
      <c r="C3" s="152"/>
      <c r="D3" s="152"/>
      <c r="E3" s="173" t="s">
        <v>2</v>
      </c>
      <c r="F3" s="152" t="s">
        <v>3</v>
      </c>
      <c r="G3" s="152" t="s">
        <v>4</v>
      </c>
      <c r="H3" s="152" t="s">
        <v>5</v>
      </c>
      <c r="I3" s="154" t="s">
        <v>6</v>
      </c>
    </row>
    <row r="4" spans="1:9" ht="17.25" thickBot="1">
      <c r="A4" s="172"/>
      <c r="B4" s="56" t="s">
        <v>7</v>
      </c>
      <c r="C4" s="83" t="s">
        <v>8</v>
      </c>
      <c r="D4" s="83" t="s">
        <v>9</v>
      </c>
      <c r="E4" s="174"/>
      <c r="F4" s="153"/>
      <c r="G4" s="153"/>
      <c r="H4" s="153"/>
      <c r="I4" s="155"/>
    </row>
    <row r="5" spans="1:9" ht="17.25" thickTop="1">
      <c r="A5" s="2">
        <v>1</v>
      </c>
      <c r="B5" s="150" t="s">
        <v>10</v>
      </c>
      <c r="C5" s="50">
        <v>100</v>
      </c>
      <c r="D5" s="3" t="s">
        <v>11</v>
      </c>
      <c r="E5" s="7">
        <v>0</v>
      </c>
      <c r="F5" s="7">
        <v>0</v>
      </c>
      <c r="G5" s="7">
        <v>0</v>
      </c>
      <c r="H5" s="7">
        <v>0</v>
      </c>
      <c r="I5" s="7">
        <v>0</v>
      </c>
    </row>
    <row r="6" spans="1:9">
      <c r="A6" s="4">
        <v>2</v>
      </c>
      <c r="B6" s="151" t="s">
        <v>12</v>
      </c>
      <c r="C6" s="5" t="s">
        <v>13</v>
      </c>
      <c r="D6" s="6" t="s">
        <v>14</v>
      </c>
      <c r="E6" s="7" t="s">
        <v>107</v>
      </c>
      <c r="F6" s="7" t="s">
        <v>107</v>
      </c>
      <c r="G6" s="7" t="s">
        <v>107</v>
      </c>
      <c r="H6" s="7" t="s">
        <v>107</v>
      </c>
      <c r="I6" s="7" t="s">
        <v>107</v>
      </c>
    </row>
    <row r="7" spans="1:9">
      <c r="A7" s="4">
        <v>3</v>
      </c>
      <c r="B7" s="151" t="s">
        <v>15</v>
      </c>
      <c r="C7" s="5">
        <v>0.01</v>
      </c>
      <c r="D7" s="6" t="s">
        <v>16</v>
      </c>
      <c r="E7" s="7" t="s">
        <v>107</v>
      </c>
      <c r="F7" s="7" t="s">
        <v>107</v>
      </c>
      <c r="G7" s="7" t="s">
        <v>107</v>
      </c>
      <c r="H7" s="7" t="s">
        <v>107</v>
      </c>
      <c r="I7" s="7" t="s">
        <v>107</v>
      </c>
    </row>
    <row r="8" spans="1:9">
      <c r="A8" s="4">
        <v>4</v>
      </c>
      <c r="B8" s="151" t="s">
        <v>17</v>
      </c>
      <c r="C8" s="5">
        <v>1.5</v>
      </c>
      <c r="D8" s="6" t="s">
        <v>16</v>
      </c>
      <c r="E8" s="149">
        <v>0.1</v>
      </c>
      <c r="F8" s="7">
        <v>0.09</v>
      </c>
      <c r="G8" s="7">
        <v>0.09</v>
      </c>
      <c r="H8" s="7">
        <v>0.02</v>
      </c>
      <c r="I8" s="8">
        <v>0.09</v>
      </c>
    </row>
    <row r="9" spans="1:9">
      <c r="A9" s="4">
        <v>5</v>
      </c>
      <c r="B9" s="151" t="s">
        <v>18</v>
      </c>
      <c r="C9" s="5">
        <v>0.01</v>
      </c>
      <c r="D9" s="6" t="s">
        <v>16</v>
      </c>
      <c r="E9" s="7" t="s">
        <v>107</v>
      </c>
      <c r="F9" s="7" t="s">
        <v>107</v>
      </c>
      <c r="G9" s="7" t="s">
        <v>107</v>
      </c>
      <c r="H9" s="7" t="s">
        <v>107</v>
      </c>
      <c r="I9" s="7" t="s">
        <v>107</v>
      </c>
    </row>
    <row r="10" spans="1:9">
      <c r="A10" s="4">
        <v>6</v>
      </c>
      <c r="B10" s="151" t="s">
        <v>19</v>
      </c>
      <c r="C10" s="5">
        <v>0.01</v>
      </c>
      <c r="D10" s="6" t="s">
        <v>16</v>
      </c>
      <c r="E10" s="7" t="s">
        <v>107</v>
      </c>
      <c r="F10" s="7" t="s">
        <v>107</v>
      </c>
      <c r="G10" s="7" t="s">
        <v>107</v>
      </c>
      <c r="H10" s="7" t="s">
        <v>107</v>
      </c>
      <c r="I10" s="7">
        <v>8.9999999999999993E-3</v>
      </c>
    </row>
    <row r="11" spans="1:9">
      <c r="A11" s="4">
        <v>7</v>
      </c>
      <c r="B11" s="151" t="s">
        <v>20</v>
      </c>
      <c r="C11" s="5">
        <v>1E-3</v>
      </c>
      <c r="D11" s="6" t="s">
        <v>16</v>
      </c>
      <c r="E11" s="7" t="s">
        <v>107</v>
      </c>
      <c r="F11" s="7" t="s">
        <v>107</v>
      </c>
      <c r="G11" s="7" t="s">
        <v>107</v>
      </c>
      <c r="H11" s="7" t="s">
        <v>107</v>
      </c>
      <c r="I11" s="7" t="s">
        <v>107</v>
      </c>
    </row>
    <row r="12" spans="1:9">
      <c r="A12" s="4">
        <v>8</v>
      </c>
      <c r="B12" s="151" t="s">
        <v>21</v>
      </c>
      <c r="C12" s="5">
        <v>0.01</v>
      </c>
      <c r="D12" s="6" t="s">
        <v>16</v>
      </c>
      <c r="E12" s="7" t="s">
        <v>107</v>
      </c>
      <c r="F12" s="7" t="s">
        <v>107</v>
      </c>
      <c r="G12" s="7" t="s">
        <v>107</v>
      </c>
      <c r="H12" s="7" t="s">
        <v>107</v>
      </c>
      <c r="I12" s="7" t="s">
        <v>107</v>
      </c>
    </row>
    <row r="13" spans="1:9">
      <c r="A13" s="4">
        <v>9</v>
      </c>
      <c r="B13" s="151" t="s">
        <v>22</v>
      </c>
      <c r="C13" s="5">
        <v>0.05</v>
      </c>
      <c r="D13" s="6" t="s">
        <v>16</v>
      </c>
      <c r="E13" s="7" t="s">
        <v>107</v>
      </c>
      <c r="F13" s="7" t="s">
        <v>107</v>
      </c>
      <c r="G13" s="7" t="s">
        <v>107</v>
      </c>
      <c r="H13" s="7" t="s">
        <v>107</v>
      </c>
      <c r="I13" s="7" t="s">
        <v>107</v>
      </c>
    </row>
    <row r="14" spans="1:9">
      <c r="A14" s="4">
        <v>10</v>
      </c>
      <c r="B14" s="151" t="s">
        <v>23</v>
      </c>
      <c r="C14" s="5">
        <v>0.5</v>
      </c>
      <c r="D14" s="6" t="s">
        <v>16</v>
      </c>
      <c r="E14" s="47">
        <v>0</v>
      </c>
      <c r="F14" s="7">
        <v>0</v>
      </c>
      <c r="G14" s="7">
        <v>0</v>
      </c>
      <c r="H14" s="7">
        <v>0</v>
      </c>
      <c r="I14" s="8">
        <v>0</v>
      </c>
    </row>
    <row r="15" spans="1:9">
      <c r="A15" s="4">
        <v>11</v>
      </c>
      <c r="B15" s="151" t="s">
        <v>24</v>
      </c>
      <c r="C15" s="5">
        <v>10</v>
      </c>
      <c r="D15" s="6" t="s">
        <v>16</v>
      </c>
      <c r="E15" s="12">
        <v>0.7</v>
      </c>
      <c r="F15" s="12">
        <v>0.7</v>
      </c>
      <c r="G15" s="12">
        <v>0.4</v>
      </c>
      <c r="H15" s="12">
        <v>0.5</v>
      </c>
      <c r="I15" s="11">
        <v>0.5</v>
      </c>
    </row>
    <row r="16" spans="1:9">
      <c r="A16" s="4">
        <v>12</v>
      </c>
      <c r="B16" s="151" t="s">
        <v>25</v>
      </c>
      <c r="C16" s="5">
        <v>5.0000000000000001E-3</v>
      </c>
      <c r="D16" s="6" t="s">
        <v>16</v>
      </c>
      <c r="E16" s="7" t="s">
        <v>107</v>
      </c>
      <c r="F16" s="7" t="s">
        <v>107</v>
      </c>
      <c r="G16" s="7" t="s">
        <v>107</v>
      </c>
      <c r="H16" s="7" t="s">
        <v>107</v>
      </c>
      <c r="I16" s="7" t="s">
        <v>107</v>
      </c>
    </row>
    <row r="17" spans="1:9">
      <c r="A17" s="4">
        <v>13</v>
      </c>
      <c r="B17" s="151" t="s">
        <v>26</v>
      </c>
      <c r="C17" s="5">
        <v>5.0000000000000001E-3</v>
      </c>
      <c r="D17" s="6" t="s">
        <v>16</v>
      </c>
      <c r="E17" s="7" t="s">
        <v>107</v>
      </c>
      <c r="F17" s="7" t="s">
        <v>107</v>
      </c>
      <c r="G17" s="7" t="s">
        <v>107</v>
      </c>
      <c r="H17" s="7" t="s">
        <v>107</v>
      </c>
      <c r="I17" s="7" t="s">
        <v>107</v>
      </c>
    </row>
    <row r="18" spans="1:9">
      <c r="A18" s="4">
        <v>14</v>
      </c>
      <c r="B18" s="151" t="s">
        <v>27</v>
      </c>
      <c r="C18" s="5">
        <v>0.1</v>
      </c>
      <c r="D18" s="6" t="s">
        <v>16</v>
      </c>
      <c r="E18" s="43">
        <v>1.4E-2</v>
      </c>
      <c r="F18" s="43">
        <v>1.2999999999999999E-2</v>
      </c>
      <c r="G18" s="43">
        <v>2.9000000000000001E-2</v>
      </c>
      <c r="H18" s="7" t="s">
        <v>107</v>
      </c>
      <c r="I18" s="44">
        <v>5.3999999999999999E-2</v>
      </c>
    </row>
    <row r="19" spans="1:9">
      <c r="A19" s="4">
        <v>15</v>
      </c>
      <c r="B19" s="151" t="s">
        <v>28</v>
      </c>
      <c r="C19" s="5">
        <v>0.02</v>
      </c>
      <c r="D19" s="6" t="s">
        <v>16</v>
      </c>
      <c r="E19" s="7" t="s">
        <v>107</v>
      </c>
      <c r="F19" s="7" t="s">
        <v>107</v>
      </c>
      <c r="G19" s="7" t="s">
        <v>107</v>
      </c>
      <c r="H19" s="7" t="s">
        <v>107</v>
      </c>
      <c r="I19" s="7" t="s">
        <v>107</v>
      </c>
    </row>
    <row r="20" spans="1:9">
      <c r="A20" s="4">
        <v>16</v>
      </c>
      <c r="B20" s="151" t="s">
        <v>29</v>
      </c>
      <c r="C20" s="5">
        <v>0.06</v>
      </c>
      <c r="D20" s="6" t="s">
        <v>16</v>
      </c>
      <c r="E20" s="7" t="s">
        <v>107</v>
      </c>
      <c r="F20" s="7" t="s">
        <v>107</v>
      </c>
      <c r="G20" s="7" t="s">
        <v>107</v>
      </c>
      <c r="H20" s="7" t="s">
        <v>107</v>
      </c>
      <c r="I20" s="7" t="s">
        <v>107</v>
      </c>
    </row>
    <row r="21" spans="1:9">
      <c r="A21" s="4">
        <v>17</v>
      </c>
      <c r="B21" s="151" t="s">
        <v>30</v>
      </c>
      <c r="C21" s="5">
        <v>3.0000000000000001E-3</v>
      </c>
      <c r="D21" s="6" t="s">
        <v>16</v>
      </c>
      <c r="E21" s="7" t="s">
        <v>107</v>
      </c>
      <c r="F21" s="7" t="s">
        <v>107</v>
      </c>
      <c r="G21" s="7" t="s">
        <v>107</v>
      </c>
      <c r="H21" s="7">
        <v>2E-3</v>
      </c>
      <c r="I21" s="7" t="s">
        <v>107</v>
      </c>
    </row>
    <row r="22" spans="1:9">
      <c r="A22" s="4">
        <v>18</v>
      </c>
      <c r="B22" s="151" t="s">
        <v>31</v>
      </c>
      <c r="C22" s="5">
        <v>0.04</v>
      </c>
      <c r="D22" s="6" t="s">
        <v>16</v>
      </c>
      <c r="E22" s="7" t="s">
        <v>107</v>
      </c>
      <c r="F22" s="7" t="s">
        <v>107</v>
      </c>
      <c r="G22" s="7" t="s">
        <v>107</v>
      </c>
      <c r="H22" s="7" t="s">
        <v>107</v>
      </c>
      <c r="I22" s="7" t="s">
        <v>107</v>
      </c>
    </row>
    <row r="23" spans="1:9">
      <c r="A23" s="4">
        <v>19</v>
      </c>
      <c r="B23" s="151" t="s">
        <v>32</v>
      </c>
      <c r="C23" s="5">
        <v>7.0000000000000007E-2</v>
      </c>
      <c r="D23" s="6" t="s">
        <v>16</v>
      </c>
      <c r="E23" s="7" t="s">
        <v>107</v>
      </c>
      <c r="F23" s="7" t="s">
        <v>107</v>
      </c>
      <c r="G23" s="7" t="s">
        <v>107</v>
      </c>
      <c r="H23" s="7" t="s">
        <v>107</v>
      </c>
      <c r="I23" s="7" t="s">
        <v>107</v>
      </c>
    </row>
    <row r="24" spans="1:9">
      <c r="A24" s="4">
        <v>20</v>
      </c>
      <c r="B24" s="151" t="s">
        <v>33</v>
      </c>
      <c r="C24" s="5">
        <v>0.1</v>
      </c>
      <c r="D24" s="6" t="s">
        <v>16</v>
      </c>
      <c r="E24" s="7" t="s">
        <v>107</v>
      </c>
      <c r="F24" s="7" t="s">
        <v>107</v>
      </c>
      <c r="G24" s="7" t="s">
        <v>107</v>
      </c>
      <c r="H24" s="7" t="s">
        <v>107</v>
      </c>
      <c r="I24" s="7" t="s">
        <v>107</v>
      </c>
    </row>
    <row r="25" spans="1:9">
      <c r="A25" s="4">
        <v>21</v>
      </c>
      <c r="B25" s="151" t="s">
        <v>34</v>
      </c>
      <c r="C25" s="5">
        <v>0.01</v>
      </c>
      <c r="D25" s="6" t="s">
        <v>16</v>
      </c>
      <c r="E25" s="7" t="s">
        <v>107</v>
      </c>
      <c r="F25" s="7" t="s">
        <v>107</v>
      </c>
      <c r="G25" s="7" t="s">
        <v>107</v>
      </c>
      <c r="H25" s="7" t="s">
        <v>107</v>
      </c>
      <c r="I25" s="7" t="s">
        <v>107</v>
      </c>
    </row>
    <row r="26" spans="1:9">
      <c r="A26" s="4">
        <v>22</v>
      </c>
      <c r="B26" s="151" t="s">
        <v>35</v>
      </c>
      <c r="C26" s="5">
        <v>0.03</v>
      </c>
      <c r="D26" s="6" t="s">
        <v>16</v>
      </c>
      <c r="E26" s="7" t="s">
        <v>107</v>
      </c>
      <c r="F26" s="7" t="s">
        <v>107</v>
      </c>
      <c r="G26" s="7" t="s">
        <v>107</v>
      </c>
      <c r="H26" s="7" t="s">
        <v>107</v>
      </c>
      <c r="I26" s="7" t="s">
        <v>107</v>
      </c>
    </row>
    <row r="27" spans="1:9">
      <c r="A27" s="4">
        <v>23</v>
      </c>
      <c r="B27" s="151" t="s">
        <v>36</v>
      </c>
      <c r="C27" s="5">
        <v>0.02</v>
      </c>
      <c r="D27" s="6" t="s">
        <v>16</v>
      </c>
      <c r="E27" s="7" t="s">
        <v>107</v>
      </c>
      <c r="F27" s="7" t="s">
        <v>107</v>
      </c>
      <c r="G27" s="7" t="s">
        <v>107</v>
      </c>
      <c r="H27" s="7" t="s">
        <v>107</v>
      </c>
      <c r="I27" s="7" t="s">
        <v>107</v>
      </c>
    </row>
    <row r="28" spans="1:9">
      <c r="A28" s="4">
        <v>24</v>
      </c>
      <c r="B28" s="151" t="s">
        <v>37</v>
      </c>
      <c r="C28" s="5">
        <v>0.01</v>
      </c>
      <c r="D28" s="6" t="s">
        <v>16</v>
      </c>
      <c r="E28" s="7" t="s">
        <v>107</v>
      </c>
      <c r="F28" s="7" t="s">
        <v>107</v>
      </c>
      <c r="G28" s="7" t="s">
        <v>107</v>
      </c>
      <c r="H28" s="7" t="s">
        <v>107</v>
      </c>
      <c r="I28" s="7" t="s">
        <v>107</v>
      </c>
    </row>
    <row r="29" spans="1:9">
      <c r="A29" s="4">
        <v>25</v>
      </c>
      <c r="B29" s="151" t="s">
        <v>38</v>
      </c>
      <c r="C29" s="5">
        <v>0.7</v>
      </c>
      <c r="D29" s="6" t="s">
        <v>16</v>
      </c>
      <c r="E29" s="7" t="s">
        <v>107</v>
      </c>
      <c r="F29" s="7" t="s">
        <v>107</v>
      </c>
      <c r="G29" s="7" t="s">
        <v>107</v>
      </c>
      <c r="H29" s="7" t="s">
        <v>107</v>
      </c>
      <c r="I29" s="7" t="s">
        <v>107</v>
      </c>
    </row>
    <row r="30" spans="1:9">
      <c r="A30" s="4">
        <v>26</v>
      </c>
      <c r="B30" s="151" t="s">
        <v>39</v>
      </c>
      <c r="C30" s="5">
        <v>0.3</v>
      </c>
      <c r="D30" s="6" t="s">
        <v>16</v>
      </c>
      <c r="E30" s="7" t="s">
        <v>107</v>
      </c>
      <c r="F30" s="7" t="s">
        <v>107</v>
      </c>
      <c r="G30" s="7" t="s">
        <v>107</v>
      </c>
      <c r="H30" s="7" t="s">
        <v>107</v>
      </c>
      <c r="I30" s="7" t="s">
        <v>107</v>
      </c>
    </row>
    <row r="31" spans="1:9">
      <c r="A31" s="4">
        <v>27</v>
      </c>
      <c r="B31" s="151" t="s">
        <v>40</v>
      </c>
      <c r="C31" s="5">
        <v>0.5</v>
      </c>
      <c r="D31" s="6" t="s">
        <v>16</v>
      </c>
      <c r="E31" s="7" t="s">
        <v>107</v>
      </c>
      <c r="F31" s="7" t="s">
        <v>107</v>
      </c>
      <c r="G31" s="7" t="s">
        <v>107</v>
      </c>
      <c r="H31" s="7" t="s">
        <v>107</v>
      </c>
      <c r="I31" s="7" t="s">
        <v>107</v>
      </c>
    </row>
    <row r="32" spans="1:9">
      <c r="A32" s="4">
        <v>28</v>
      </c>
      <c r="B32" s="151" t="s">
        <v>41</v>
      </c>
      <c r="C32" s="5">
        <v>0.03</v>
      </c>
      <c r="D32" s="6" t="s">
        <v>16</v>
      </c>
      <c r="E32" s="7" t="s">
        <v>107</v>
      </c>
      <c r="F32" s="7" t="s">
        <v>107</v>
      </c>
      <c r="G32" s="7" t="s">
        <v>107</v>
      </c>
      <c r="H32" s="7" t="s">
        <v>107</v>
      </c>
      <c r="I32" s="7" t="s">
        <v>107</v>
      </c>
    </row>
    <row r="33" spans="1:9">
      <c r="A33" s="4">
        <v>29</v>
      </c>
      <c r="B33" s="151" t="s">
        <v>42</v>
      </c>
      <c r="C33" s="5">
        <v>2E-3</v>
      </c>
      <c r="D33" s="6" t="s">
        <v>16</v>
      </c>
      <c r="E33" s="7" t="s">
        <v>107</v>
      </c>
      <c r="F33" s="7" t="s">
        <v>107</v>
      </c>
      <c r="G33" s="7" t="s">
        <v>107</v>
      </c>
      <c r="H33" s="7" t="s">
        <v>107</v>
      </c>
      <c r="I33" s="7" t="s">
        <v>107</v>
      </c>
    </row>
    <row r="34" spans="1:9">
      <c r="A34" s="4">
        <v>30</v>
      </c>
      <c r="B34" s="151" t="s">
        <v>43</v>
      </c>
      <c r="C34" s="5">
        <v>300</v>
      </c>
      <c r="D34" s="6" t="s">
        <v>16</v>
      </c>
      <c r="E34" s="7">
        <v>26</v>
      </c>
      <c r="F34" s="7">
        <v>27</v>
      </c>
      <c r="G34" s="7">
        <v>16</v>
      </c>
      <c r="H34" s="7">
        <v>30</v>
      </c>
      <c r="I34" s="8">
        <v>12</v>
      </c>
    </row>
    <row r="35" spans="1:9">
      <c r="A35" s="4">
        <v>31</v>
      </c>
      <c r="B35" s="151" t="s">
        <v>44</v>
      </c>
      <c r="C35" s="5">
        <v>10</v>
      </c>
      <c r="D35" s="6" t="s">
        <v>16</v>
      </c>
      <c r="E35" s="15">
        <v>0</v>
      </c>
      <c r="F35" s="15">
        <v>0</v>
      </c>
      <c r="G35" s="16">
        <v>0</v>
      </c>
      <c r="H35" s="82">
        <v>0</v>
      </c>
      <c r="I35" s="17">
        <v>0.26</v>
      </c>
    </row>
    <row r="36" spans="1:9">
      <c r="A36" s="4">
        <v>32</v>
      </c>
      <c r="B36" s="151" t="s">
        <v>45</v>
      </c>
      <c r="C36" s="5" t="s">
        <v>101</v>
      </c>
      <c r="D36" s="6" t="s">
        <v>46</v>
      </c>
      <c r="E36" s="18" t="s">
        <v>101</v>
      </c>
      <c r="F36" s="18" t="s">
        <v>101</v>
      </c>
      <c r="G36" s="18" t="s">
        <v>101</v>
      </c>
      <c r="H36" s="18" t="s">
        <v>101</v>
      </c>
      <c r="I36" s="18" t="s">
        <v>101</v>
      </c>
    </row>
    <row r="37" spans="1:9">
      <c r="A37" s="4">
        <v>33</v>
      </c>
      <c r="B37" s="151" t="s">
        <v>47</v>
      </c>
      <c r="C37" s="5" t="s">
        <v>101</v>
      </c>
      <c r="D37" s="6" t="s">
        <v>48</v>
      </c>
      <c r="E37" s="18" t="s">
        <v>101</v>
      </c>
      <c r="F37" s="18" t="s">
        <v>101</v>
      </c>
      <c r="G37" s="18" t="s">
        <v>101</v>
      </c>
      <c r="H37" s="18" t="s">
        <v>101</v>
      </c>
      <c r="I37" s="18" t="s">
        <v>101</v>
      </c>
    </row>
    <row r="38" spans="1:9">
      <c r="A38" s="4">
        <v>34</v>
      </c>
      <c r="B38" s="151" t="s">
        <v>49</v>
      </c>
      <c r="C38" s="5">
        <v>1</v>
      </c>
      <c r="D38" s="6" t="s">
        <v>16</v>
      </c>
      <c r="E38" s="37">
        <v>0</v>
      </c>
      <c r="F38" s="37">
        <v>2.8000000000000001E-2</v>
      </c>
      <c r="G38" s="37">
        <v>0</v>
      </c>
      <c r="H38" s="37">
        <v>0</v>
      </c>
      <c r="I38" s="38">
        <v>0</v>
      </c>
    </row>
    <row r="39" spans="1:9">
      <c r="A39" s="4">
        <v>35</v>
      </c>
      <c r="B39" s="151" t="s">
        <v>50</v>
      </c>
      <c r="C39" s="5">
        <v>5</v>
      </c>
      <c r="D39" s="6" t="s">
        <v>51</v>
      </c>
      <c r="E39" s="80">
        <v>0</v>
      </c>
      <c r="F39" s="80">
        <v>0</v>
      </c>
      <c r="G39" s="80">
        <v>0</v>
      </c>
      <c r="H39" s="80">
        <v>0</v>
      </c>
      <c r="I39" s="81">
        <v>0</v>
      </c>
    </row>
    <row r="40" spans="1:9">
      <c r="A40" s="4">
        <v>36</v>
      </c>
      <c r="B40" s="151" t="s">
        <v>52</v>
      </c>
      <c r="C40" s="5">
        <v>0.5</v>
      </c>
      <c r="D40" s="6" t="s">
        <v>16</v>
      </c>
      <c r="E40" s="7" t="s">
        <v>107</v>
      </c>
      <c r="F40" s="7" t="s">
        <v>107</v>
      </c>
      <c r="G40" s="7" t="s">
        <v>107</v>
      </c>
      <c r="H40" s="7" t="s">
        <v>107</v>
      </c>
      <c r="I40" s="7" t="s">
        <v>107</v>
      </c>
    </row>
    <row r="41" spans="1:9">
      <c r="A41" s="4">
        <v>37</v>
      </c>
      <c r="B41" s="151" t="s">
        <v>53</v>
      </c>
      <c r="C41" s="5" t="s">
        <v>54</v>
      </c>
      <c r="D41" s="6" t="s">
        <v>106</v>
      </c>
      <c r="E41" s="51">
        <v>7.1</v>
      </c>
      <c r="F41" s="51">
        <v>7</v>
      </c>
      <c r="G41" s="51">
        <v>6.8</v>
      </c>
      <c r="H41" s="51">
        <v>7.2</v>
      </c>
      <c r="I41" s="52">
        <v>7.2</v>
      </c>
    </row>
    <row r="42" spans="1:9">
      <c r="A42" s="4">
        <v>38</v>
      </c>
      <c r="B42" s="151" t="s">
        <v>55</v>
      </c>
      <c r="C42" s="5">
        <v>3</v>
      </c>
      <c r="D42" s="6" t="s">
        <v>16</v>
      </c>
      <c r="E42" s="53">
        <v>7.0000000000000001E-3</v>
      </c>
      <c r="F42" s="54">
        <v>0.152</v>
      </c>
      <c r="G42" s="53">
        <v>5.0000000000000001E-3</v>
      </c>
      <c r="H42" s="53">
        <v>3.0000000000000001E-3</v>
      </c>
      <c r="I42" s="55">
        <v>3.0000000000000001E-3</v>
      </c>
    </row>
    <row r="43" spans="1:9">
      <c r="A43" s="4">
        <v>39</v>
      </c>
      <c r="B43" s="151" t="s">
        <v>56</v>
      </c>
      <c r="C43" s="5">
        <v>250</v>
      </c>
      <c r="D43" s="6" t="s">
        <v>16</v>
      </c>
      <c r="E43" s="7">
        <v>6.8</v>
      </c>
      <c r="F43" s="7">
        <v>6.8</v>
      </c>
      <c r="G43" s="7">
        <v>9.3000000000000007</v>
      </c>
      <c r="H43" s="57">
        <v>83.7</v>
      </c>
      <c r="I43" s="58">
        <v>14.8</v>
      </c>
    </row>
    <row r="44" spans="1:9">
      <c r="A44" s="4">
        <v>40</v>
      </c>
      <c r="B44" s="151" t="s">
        <v>57</v>
      </c>
      <c r="C44" s="5">
        <v>500</v>
      </c>
      <c r="D44" s="6" t="s">
        <v>16</v>
      </c>
      <c r="E44" s="63">
        <v>55</v>
      </c>
      <c r="F44" s="63">
        <v>50</v>
      </c>
      <c r="G44" s="63">
        <v>31</v>
      </c>
      <c r="H44" s="63">
        <v>206</v>
      </c>
      <c r="I44" s="64">
        <v>53</v>
      </c>
    </row>
    <row r="45" spans="1:9">
      <c r="A45" s="4">
        <v>41</v>
      </c>
      <c r="B45" s="151" t="s">
        <v>58</v>
      </c>
      <c r="C45" s="5">
        <v>0.3</v>
      </c>
      <c r="D45" s="6" t="s">
        <v>16</v>
      </c>
      <c r="E45" s="10">
        <v>0</v>
      </c>
      <c r="F45" s="10">
        <v>0</v>
      </c>
      <c r="G45" s="10">
        <v>3.7000000000000002E-3</v>
      </c>
      <c r="H45" s="10">
        <v>0</v>
      </c>
      <c r="I45" s="19">
        <v>0</v>
      </c>
    </row>
    <row r="46" spans="1:9">
      <c r="A46" s="4">
        <v>42</v>
      </c>
      <c r="B46" s="151" t="s">
        <v>59</v>
      </c>
      <c r="C46" s="5">
        <v>0.05</v>
      </c>
      <c r="D46" s="6" t="s">
        <v>16</v>
      </c>
      <c r="E46" s="13">
        <v>0</v>
      </c>
      <c r="F46" s="13">
        <v>0</v>
      </c>
      <c r="G46" s="13">
        <v>0</v>
      </c>
      <c r="H46" s="13">
        <v>0</v>
      </c>
      <c r="I46" s="14">
        <v>2.5999999999999999E-3</v>
      </c>
    </row>
    <row r="47" spans="1:9">
      <c r="A47" s="4">
        <v>43</v>
      </c>
      <c r="B47" s="151" t="s">
        <v>60</v>
      </c>
      <c r="C47" s="5">
        <v>0.5</v>
      </c>
      <c r="D47" s="6" t="s">
        <v>61</v>
      </c>
      <c r="E47" s="48">
        <v>0.03</v>
      </c>
      <c r="F47" s="48">
        <v>0.02</v>
      </c>
      <c r="G47" s="48">
        <v>0.02</v>
      </c>
      <c r="H47" s="48">
        <v>0.02</v>
      </c>
      <c r="I47" s="49">
        <v>0.03</v>
      </c>
    </row>
    <row r="48" spans="1:9">
      <c r="A48" s="4">
        <v>44</v>
      </c>
      <c r="B48" s="151" t="s">
        <v>62</v>
      </c>
      <c r="C48" s="5">
        <v>200</v>
      </c>
      <c r="D48" s="6" t="s">
        <v>16</v>
      </c>
      <c r="E48" s="7">
        <v>4</v>
      </c>
      <c r="F48" s="7">
        <v>4</v>
      </c>
      <c r="G48" s="7">
        <v>4</v>
      </c>
      <c r="H48" s="7">
        <v>0</v>
      </c>
      <c r="I48" s="8">
        <v>6</v>
      </c>
    </row>
    <row r="49" spans="1:9">
      <c r="A49" s="4">
        <v>45</v>
      </c>
      <c r="B49" s="151" t="s">
        <v>63</v>
      </c>
      <c r="C49" s="5">
        <v>0.2</v>
      </c>
      <c r="D49" s="6" t="s">
        <v>16</v>
      </c>
      <c r="E49" s="41">
        <v>0</v>
      </c>
      <c r="F49" s="41" t="s">
        <v>198</v>
      </c>
      <c r="G49" s="41">
        <v>3.8E-3</v>
      </c>
      <c r="H49" s="41">
        <v>3.0000000000000001E-3</v>
      </c>
      <c r="I49" s="42">
        <v>0</v>
      </c>
    </row>
    <row r="50" spans="1:9">
      <c r="A50" s="4">
        <v>46</v>
      </c>
      <c r="B50" s="151" t="s">
        <v>64</v>
      </c>
      <c r="C50" s="5">
        <v>4</v>
      </c>
      <c r="D50" s="6" t="s">
        <v>16</v>
      </c>
      <c r="E50" s="48">
        <v>0.68</v>
      </c>
      <c r="F50" s="48">
        <v>0.66</v>
      </c>
      <c r="G50" s="48">
        <v>1.29</v>
      </c>
      <c r="H50" s="48">
        <v>0.43</v>
      </c>
      <c r="I50" s="49">
        <v>1.25</v>
      </c>
    </row>
    <row r="51" spans="1:9">
      <c r="A51" s="4">
        <v>47</v>
      </c>
      <c r="B51" s="151" t="s">
        <v>91</v>
      </c>
      <c r="C51" s="5">
        <v>1</v>
      </c>
      <c r="D51" s="6" t="s">
        <v>16</v>
      </c>
      <c r="E51" s="7" t="s">
        <v>107</v>
      </c>
      <c r="F51" s="7" t="s">
        <v>198</v>
      </c>
      <c r="G51" s="7" t="s">
        <v>198</v>
      </c>
      <c r="H51" s="7" t="s">
        <v>198</v>
      </c>
      <c r="I51" s="7">
        <v>0.01</v>
      </c>
    </row>
    <row r="52" spans="1:9">
      <c r="A52" s="4">
        <v>48</v>
      </c>
      <c r="B52" s="151" t="s">
        <v>65</v>
      </c>
      <c r="C52" s="5">
        <v>0.08</v>
      </c>
      <c r="D52" s="6" t="s">
        <v>16</v>
      </c>
      <c r="E52" s="39">
        <v>1.0999999999999999E-2</v>
      </c>
      <c r="F52" s="7">
        <v>0.01</v>
      </c>
      <c r="G52" s="7">
        <v>1.2999999999999999E-2</v>
      </c>
      <c r="H52" s="7" t="s">
        <v>107</v>
      </c>
      <c r="I52" s="14" t="s">
        <v>107</v>
      </c>
    </row>
    <row r="53" spans="1:9">
      <c r="A53" s="4">
        <v>49</v>
      </c>
      <c r="B53" s="151" t="s">
        <v>66</v>
      </c>
      <c r="C53" s="5" t="s">
        <v>13</v>
      </c>
      <c r="D53" s="6" t="s">
        <v>14</v>
      </c>
      <c r="E53" s="7" t="s">
        <v>107</v>
      </c>
      <c r="F53" s="7" t="s">
        <v>107</v>
      </c>
      <c r="G53" s="7" t="s">
        <v>107</v>
      </c>
      <c r="H53" s="7" t="s">
        <v>107</v>
      </c>
      <c r="I53" s="7" t="s">
        <v>107</v>
      </c>
    </row>
    <row r="54" spans="1:9" hidden="1">
      <c r="A54" s="4">
        <v>50</v>
      </c>
      <c r="B54" s="40" t="s">
        <v>92</v>
      </c>
      <c r="C54" s="5">
        <v>0.03</v>
      </c>
      <c r="D54" s="6" t="s">
        <v>16</v>
      </c>
      <c r="E54" s="45"/>
      <c r="F54" s="45"/>
      <c r="G54" s="45"/>
      <c r="H54" s="45"/>
      <c r="I54" s="46"/>
    </row>
    <row r="55" spans="1:9" hidden="1">
      <c r="A55" s="4">
        <v>51</v>
      </c>
      <c r="B55" s="40" t="s">
        <v>93</v>
      </c>
      <c r="C55" s="5">
        <v>0.1</v>
      </c>
      <c r="D55" s="6" t="s">
        <v>16</v>
      </c>
      <c r="E55" s="45"/>
      <c r="F55" s="45"/>
      <c r="G55" s="45"/>
      <c r="H55" s="45"/>
      <c r="I55" s="46"/>
    </row>
    <row r="56" spans="1:9" hidden="1">
      <c r="A56" s="4">
        <v>52</v>
      </c>
      <c r="B56" s="40" t="s">
        <v>94</v>
      </c>
      <c r="C56" s="5">
        <v>0.09</v>
      </c>
      <c r="D56" s="6" t="s">
        <v>16</v>
      </c>
      <c r="E56" s="45"/>
      <c r="F56" s="45"/>
      <c r="G56" s="45"/>
      <c r="H56" s="45"/>
      <c r="I56" s="46"/>
    </row>
    <row r="57" spans="1:9" hidden="1">
      <c r="A57" s="4">
        <v>53</v>
      </c>
      <c r="B57" s="40" t="s">
        <v>95</v>
      </c>
      <c r="C57" s="5">
        <v>4.0000000000000001E-3</v>
      </c>
      <c r="D57" s="6" t="s">
        <v>16</v>
      </c>
      <c r="E57" s="45"/>
      <c r="F57" s="45"/>
      <c r="G57" s="45"/>
      <c r="H57" s="45"/>
      <c r="I57" s="46"/>
    </row>
    <row r="58" spans="1:9" hidden="1">
      <c r="A58" s="4">
        <v>54</v>
      </c>
      <c r="B58" s="40" t="s">
        <v>96</v>
      </c>
      <c r="C58" s="5">
        <v>0.1</v>
      </c>
      <c r="D58" s="6" t="s">
        <v>16</v>
      </c>
      <c r="E58" s="43"/>
      <c r="F58" s="43"/>
      <c r="G58" s="43"/>
      <c r="H58" s="43"/>
      <c r="I58" s="44"/>
    </row>
    <row r="59" spans="1:9">
      <c r="A59" s="4">
        <v>55</v>
      </c>
      <c r="B59" s="9" t="s">
        <v>67</v>
      </c>
      <c r="C59" s="5">
        <v>0.03</v>
      </c>
      <c r="D59" s="6" t="s">
        <v>16</v>
      </c>
      <c r="E59" s="43">
        <v>3.0000000000000001E-3</v>
      </c>
      <c r="F59" s="43">
        <v>3.0000000000000001E-3</v>
      </c>
      <c r="G59" s="43">
        <v>0.01</v>
      </c>
      <c r="H59" s="7" t="s">
        <v>107</v>
      </c>
      <c r="I59" s="44">
        <v>1.4E-2</v>
      </c>
    </row>
    <row r="60" spans="1:9">
      <c r="A60" s="4">
        <v>56</v>
      </c>
      <c r="B60" s="9" t="s">
        <v>68</v>
      </c>
      <c r="C60" s="5">
        <v>0.1</v>
      </c>
      <c r="D60" s="6" t="s">
        <v>16</v>
      </c>
      <c r="E60" s="7" t="s">
        <v>107</v>
      </c>
      <c r="F60" s="7" t="s">
        <v>107</v>
      </c>
      <c r="G60" s="43">
        <v>5.0000000000000001E-3</v>
      </c>
      <c r="H60" s="7" t="s">
        <v>107</v>
      </c>
      <c r="I60" s="44">
        <v>4.0000000000000001E-3</v>
      </c>
    </row>
    <row r="61" spans="1:9">
      <c r="A61" s="4">
        <v>57</v>
      </c>
      <c r="B61" s="9" t="s">
        <v>69</v>
      </c>
      <c r="C61" s="5">
        <v>0.05</v>
      </c>
      <c r="D61" s="6" t="s">
        <v>16</v>
      </c>
      <c r="E61" s="7" t="s">
        <v>107</v>
      </c>
      <c r="F61" s="7" t="s">
        <v>107</v>
      </c>
      <c r="G61" s="7" t="s">
        <v>107</v>
      </c>
      <c r="H61" s="7" t="s">
        <v>107</v>
      </c>
      <c r="I61" s="7" t="s">
        <v>107</v>
      </c>
    </row>
    <row r="62" spans="1:9" hidden="1">
      <c r="A62" s="4">
        <v>58</v>
      </c>
      <c r="B62" s="40" t="s">
        <v>97</v>
      </c>
      <c r="C62" s="5">
        <v>0.5</v>
      </c>
      <c r="D62" s="6" t="s">
        <v>16</v>
      </c>
      <c r="E62" s="41"/>
      <c r="F62" s="41"/>
      <c r="G62" s="41"/>
      <c r="H62" s="41"/>
      <c r="I62" s="42"/>
    </row>
    <row r="63" spans="1:9" ht="17.25" thickBot="1">
      <c r="A63" s="59">
        <v>59</v>
      </c>
      <c r="B63" s="60" t="s">
        <v>70</v>
      </c>
      <c r="C63" s="61">
        <v>0.01</v>
      </c>
      <c r="D63" s="62" t="s">
        <v>16</v>
      </c>
      <c r="E63" s="84" t="s">
        <v>107</v>
      </c>
      <c r="F63" s="84" t="s">
        <v>107</v>
      </c>
      <c r="G63" s="84" t="s">
        <v>107</v>
      </c>
      <c r="H63" s="84" t="s">
        <v>107</v>
      </c>
      <c r="I63" s="85" t="s">
        <v>107</v>
      </c>
    </row>
    <row r="64" spans="1:9" ht="18" thickTop="1" thickBot="1">
      <c r="A64" s="20"/>
      <c r="B64" s="21" t="s">
        <v>71</v>
      </c>
      <c r="C64" s="22"/>
      <c r="D64" s="23"/>
      <c r="E64" s="24" t="s">
        <v>101</v>
      </c>
      <c r="F64" s="24" t="s">
        <v>101</v>
      </c>
      <c r="G64" s="24" t="s">
        <v>101</v>
      </c>
      <c r="H64" s="24" t="s">
        <v>102</v>
      </c>
      <c r="I64" s="25" t="s">
        <v>102</v>
      </c>
    </row>
    <row r="65" spans="1:9">
      <c r="A65" s="26"/>
      <c r="B65" s="26"/>
      <c r="C65" s="26"/>
      <c r="D65" s="26"/>
      <c r="E65" s="27"/>
      <c r="F65" s="27"/>
      <c r="G65" s="27"/>
      <c r="H65" s="27"/>
      <c r="I65" s="1"/>
    </row>
    <row r="66" spans="1:9" ht="18" thickBot="1">
      <c r="A66" s="65"/>
      <c r="B66" s="182" t="s">
        <v>115</v>
      </c>
      <c r="C66" s="182"/>
      <c r="D66" s="182"/>
      <c r="E66" s="182"/>
      <c r="F66" s="182"/>
      <c r="G66" s="182"/>
      <c r="H66" s="182"/>
      <c r="I66" s="182"/>
    </row>
    <row r="67" spans="1:9" ht="17.25" thickBot="1">
      <c r="A67" s="66"/>
      <c r="B67" s="160" t="s">
        <v>116</v>
      </c>
      <c r="C67" s="160"/>
      <c r="D67" s="160"/>
      <c r="E67" s="157" t="s">
        <v>72</v>
      </c>
      <c r="F67" s="158"/>
      <c r="G67" s="158"/>
      <c r="H67" s="158"/>
      <c r="I67" s="159"/>
    </row>
    <row r="68" spans="1:9" ht="17.25" thickTop="1">
      <c r="A68" s="66"/>
      <c r="B68" s="160" t="s">
        <v>117</v>
      </c>
      <c r="C68" s="160"/>
      <c r="D68" s="160"/>
      <c r="E68" s="161" t="s">
        <v>73</v>
      </c>
      <c r="F68" s="67"/>
      <c r="G68" s="164" t="s">
        <v>74</v>
      </c>
      <c r="H68" s="164"/>
      <c r="I68" s="165"/>
    </row>
    <row r="69" spans="1:9">
      <c r="A69" s="66"/>
      <c r="B69" s="160" t="s">
        <v>118</v>
      </c>
      <c r="C69" s="160"/>
      <c r="D69" s="160"/>
      <c r="E69" s="162"/>
      <c r="F69" s="68"/>
      <c r="G69" s="166" t="s">
        <v>152</v>
      </c>
      <c r="H69" s="167"/>
      <c r="I69" s="168"/>
    </row>
    <row r="70" spans="1:9" ht="17.25" thickBot="1">
      <c r="A70" s="66"/>
      <c r="B70" s="160" t="s">
        <v>153</v>
      </c>
      <c r="C70" s="160"/>
      <c r="D70" s="160"/>
      <c r="E70" s="163"/>
      <c r="F70" s="69"/>
      <c r="G70" s="169"/>
      <c r="H70" s="169"/>
      <c r="I70" s="170"/>
    </row>
    <row r="71" spans="1:9" ht="17.25">
      <c r="A71" s="66"/>
      <c r="B71" s="180" t="s">
        <v>119</v>
      </c>
      <c r="C71" s="180"/>
      <c r="D71" s="180"/>
      <c r="E71" s="180"/>
      <c r="F71" s="180"/>
      <c r="G71" s="180"/>
      <c r="H71" s="180"/>
      <c r="I71" s="180"/>
    </row>
    <row r="72" spans="1:9">
      <c r="A72" s="66"/>
      <c r="B72" s="177" t="s">
        <v>120</v>
      </c>
      <c r="C72" s="177"/>
      <c r="D72" s="177"/>
      <c r="E72" s="177"/>
      <c r="F72" s="177"/>
      <c r="G72" s="177"/>
      <c r="H72" s="177"/>
      <c r="I72" s="177"/>
    </row>
    <row r="73" spans="1:9">
      <c r="A73" s="66"/>
      <c r="B73" s="183" t="s">
        <v>121</v>
      </c>
      <c r="C73" s="183"/>
      <c r="D73" s="183"/>
      <c r="E73" s="183"/>
      <c r="F73" s="183"/>
      <c r="G73" s="183"/>
      <c r="H73" s="183"/>
      <c r="I73" s="183"/>
    </row>
    <row r="74" spans="1:9">
      <c r="A74" s="66"/>
      <c r="B74" s="177" t="s">
        <v>122</v>
      </c>
      <c r="C74" s="177"/>
      <c r="D74" s="177"/>
      <c r="E74" s="177"/>
      <c r="F74" s="177"/>
      <c r="G74" s="177"/>
      <c r="H74" s="177"/>
      <c r="I74" s="177"/>
    </row>
    <row r="75" spans="1:9">
      <c r="A75" s="66"/>
      <c r="B75" s="177" t="s">
        <v>123</v>
      </c>
      <c r="C75" s="177"/>
      <c r="D75" s="177"/>
      <c r="E75" s="177"/>
      <c r="F75" s="177"/>
      <c r="G75" s="177"/>
      <c r="H75" s="177"/>
      <c r="I75" s="177"/>
    </row>
    <row r="76" spans="1:9">
      <c r="A76" s="66"/>
      <c r="B76" s="177" t="s">
        <v>124</v>
      </c>
      <c r="C76" s="177"/>
      <c r="D76" s="177"/>
      <c r="E76" s="177"/>
      <c r="F76" s="177"/>
      <c r="G76" s="177"/>
      <c r="H76" s="177"/>
      <c r="I76" s="177"/>
    </row>
    <row r="77" spans="1:9" ht="17.25">
      <c r="A77" s="66"/>
      <c r="B77" s="181" t="s">
        <v>125</v>
      </c>
      <c r="C77" s="181"/>
      <c r="D77" s="181"/>
      <c r="E77" s="181"/>
      <c r="F77" s="181"/>
      <c r="G77" s="181"/>
      <c r="H77" s="181"/>
      <c r="I77" s="181"/>
    </row>
    <row r="78" spans="1:9">
      <c r="A78" s="66"/>
      <c r="B78" s="178" t="s">
        <v>148</v>
      </c>
      <c r="C78" s="178"/>
      <c r="D78" s="178"/>
      <c r="E78" s="178"/>
      <c r="F78" s="178"/>
      <c r="G78" s="178"/>
      <c r="H78" s="178"/>
      <c r="I78" s="178"/>
    </row>
    <row r="79" spans="1:9" ht="17.25">
      <c r="A79" s="65"/>
      <c r="B79" s="178" t="s">
        <v>151</v>
      </c>
      <c r="C79" s="178"/>
      <c r="D79" s="178"/>
      <c r="E79" s="178"/>
      <c r="F79" s="178"/>
      <c r="G79" s="178"/>
      <c r="H79" s="178"/>
      <c r="I79" s="178"/>
    </row>
    <row r="80" spans="1:9" ht="17.25">
      <c r="A80" s="65"/>
      <c r="B80" s="178" t="s">
        <v>150</v>
      </c>
      <c r="C80" s="178"/>
      <c r="D80" s="178"/>
      <c r="E80" s="178"/>
      <c r="F80" s="178"/>
      <c r="G80" s="178"/>
      <c r="H80" s="178"/>
      <c r="I80" s="178"/>
    </row>
    <row r="81" spans="1:9">
      <c r="A81" s="66"/>
      <c r="B81" s="178" t="s">
        <v>126</v>
      </c>
      <c r="C81" s="178"/>
      <c r="D81" s="178"/>
      <c r="E81" s="178"/>
      <c r="F81" s="178"/>
      <c r="G81" s="178"/>
      <c r="H81" s="178"/>
      <c r="I81" s="178"/>
    </row>
    <row r="82" spans="1:9">
      <c r="A82" s="66"/>
      <c r="B82" s="178" t="s">
        <v>127</v>
      </c>
      <c r="C82" s="178"/>
      <c r="D82" s="178"/>
      <c r="E82" s="178"/>
      <c r="F82" s="178"/>
      <c r="G82" s="178"/>
      <c r="H82" s="178"/>
      <c r="I82" s="178"/>
    </row>
    <row r="83" spans="1:9">
      <c r="A83" s="66"/>
      <c r="B83" s="178" t="s">
        <v>149</v>
      </c>
      <c r="C83" s="178"/>
      <c r="D83" s="178"/>
      <c r="E83" s="178"/>
      <c r="F83" s="178"/>
      <c r="G83" s="178"/>
      <c r="H83" s="178"/>
      <c r="I83" s="178"/>
    </row>
    <row r="84" spans="1:9">
      <c r="A84" s="66"/>
      <c r="B84" s="72"/>
      <c r="C84" s="73"/>
      <c r="D84" s="73"/>
      <c r="E84" s="70"/>
      <c r="F84" s="70"/>
      <c r="G84" s="70"/>
      <c r="H84" s="70"/>
      <c r="I84" s="71"/>
    </row>
    <row r="85" spans="1:9" ht="59.25" customHeight="1">
      <c r="A85" s="66"/>
      <c r="B85" s="179" t="s">
        <v>128</v>
      </c>
      <c r="C85" s="179"/>
      <c r="D85" s="179"/>
      <c r="E85" s="179"/>
      <c r="F85" s="179"/>
      <c r="G85" s="179"/>
      <c r="H85" s="179"/>
      <c r="I85" s="179"/>
    </row>
    <row r="86" spans="1:9" ht="17.25">
      <c r="A86" s="73"/>
      <c r="B86" s="74" t="s">
        <v>75</v>
      </c>
      <c r="C86" s="75" t="s">
        <v>129</v>
      </c>
      <c r="D86" s="73"/>
      <c r="E86" s="76"/>
      <c r="F86" s="77"/>
      <c r="G86" s="77"/>
      <c r="H86" s="77"/>
      <c r="I86" s="71"/>
    </row>
    <row r="87" spans="1:9">
      <c r="A87" s="73"/>
      <c r="B87" s="78"/>
      <c r="C87" s="66"/>
      <c r="D87" s="66"/>
      <c r="E87" s="79"/>
      <c r="F87" s="79"/>
      <c r="G87" s="79"/>
      <c r="H87" s="79"/>
      <c r="I87" s="71"/>
    </row>
    <row r="88" spans="1:9" ht="31.5">
      <c r="A88" s="176" t="s">
        <v>130</v>
      </c>
      <c r="B88" s="176"/>
      <c r="C88" s="176"/>
      <c r="D88" s="176"/>
      <c r="E88" s="176"/>
      <c r="F88" s="176"/>
      <c r="G88" s="176"/>
      <c r="H88" s="176"/>
      <c r="I88" s="71"/>
    </row>
  </sheetData>
  <autoFilter ref="B4:D64" xr:uid="{00000000-0009-0000-0000-000000000000}"/>
  <mergeCells count="33">
    <mergeCell ref="B71:I71"/>
    <mergeCell ref="B77:I77"/>
    <mergeCell ref="B66:I66"/>
    <mergeCell ref="B67:D67"/>
    <mergeCell ref="B72:I72"/>
    <mergeCell ref="B73:I73"/>
    <mergeCell ref="B74:I74"/>
    <mergeCell ref="B75:I75"/>
    <mergeCell ref="A88:H88"/>
    <mergeCell ref="B76:I76"/>
    <mergeCell ref="B78:I78"/>
    <mergeCell ref="B79:I79"/>
    <mergeCell ref="B80:I80"/>
    <mergeCell ref="B81:I81"/>
    <mergeCell ref="B82:I82"/>
    <mergeCell ref="B83:I83"/>
    <mergeCell ref="B85:I85"/>
    <mergeCell ref="H3:H4"/>
    <mergeCell ref="I3:I4"/>
    <mergeCell ref="A1:I1"/>
    <mergeCell ref="E67:I67"/>
    <mergeCell ref="B68:D68"/>
    <mergeCell ref="E68:E70"/>
    <mergeCell ref="G68:I68"/>
    <mergeCell ref="B69:D69"/>
    <mergeCell ref="G69:I70"/>
    <mergeCell ref="B70:D70"/>
    <mergeCell ref="A3:A4"/>
    <mergeCell ref="B3:D3"/>
    <mergeCell ref="E3:E4"/>
    <mergeCell ref="F3:F4"/>
    <mergeCell ref="G3:G4"/>
    <mergeCell ref="A2:I2"/>
  </mergeCells>
  <phoneticPr fontId="4" type="noConversion"/>
  <conditionalFormatting sqref="E42">
    <cfRule type="containsText" dxfId="64" priority="62" stopIfTrue="1" operator="containsText" text="검출">
      <formula>NOT(ISERROR(SEARCH("검출",E42)))</formula>
    </cfRule>
  </conditionalFormatting>
  <conditionalFormatting sqref="E42">
    <cfRule type="cellIs" dxfId="63" priority="61" stopIfTrue="1" operator="equal">
      <formula>"불검출"</formula>
    </cfRule>
  </conditionalFormatting>
  <conditionalFormatting sqref="E42">
    <cfRule type="cellIs" dxfId="62" priority="64" stopIfTrue="1" operator="greaterThan">
      <formula>3</formula>
    </cfRule>
  </conditionalFormatting>
  <conditionalFormatting sqref="E14">
    <cfRule type="cellIs" dxfId="61" priority="59" operator="lessThan">
      <formula>0.06</formula>
    </cfRule>
  </conditionalFormatting>
  <conditionalFormatting sqref="E15">
    <cfRule type="cellIs" dxfId="60" priority="58" operator="lessThan">
      <formula>0.1</formula>
    </cfRule>
  </conditionalFormatting>
  <conditionalFormatting sqref="E35">
    <cfRule type="cellIs" dxfId="59" priority="57" operator="lessThan">
      <formula>0.3</formula>
    </cfRule>
  </conditionalFormatting>
  <conditionalFormatting sqref="E38">
    <cfRule type="cellIs" dxfId="58" priority="56" operator="lessThan">
      <formula>0.004</formula>
    </cfRule>
  </conditionalFormatting>
  <conditionalFormatting sqref="E42">
    <cfRule type="cellIs" dxfId="57" priority="55" operator="lessThan">
      <formula>0.002</formula>
    </cfRule>
  </conditionalFormatting>
  <conditionalFormatting sqref="E45">
    <cfRule type="cellIs" dxfId="56" priority="54" operator="lessThan">
      <formula>0.05</formula>
    </cfRule>
  </conditionalFormatting>
  <conditionalFormatting sqref="E46">
    <cfRule type="cellIs" dxfId="55" priority="53" operator="lessThan">
      <formula>0.004</formula>
    </cfRule>
  </conditionalFormatting>
  <conditionalFormatting sqref="E49">
    <cfRule type="cellIs" dxfId="54" priority="52" operator="lessThan">
      <formula>0.02</formula>
    </cfRule>
  </conditionalFormatting>
  <conditionalFormatting sqref="E8">
    <cfRule type="cellIs" dxfId="53" priority="60" stopIfTrue="1" operator="lessThan">
      <formula>0.15</formula>
    </cfRule>
    <cfRule type="cellIs" dxfId="52" priority="68" stopIfTrue="1" operator="greaterThan">
      <formula>1.5</formula>
    </cfRule>
  </conditionalFormatting>
  <conditionalFormatting sqref="F42">
    <cfRule type="cellIs" dxfId="51" priority="49" stopIfTrue="1" operator="equal">
      <formula>"부"</formula>
    </cfRule>
  </conditionalFormatting>
  <conditionalFormatting sqref="F14">
    <cfRule type="cellIs" dxfId="50" priority="47" operator="lessThan">
      <formula>0.06</formula>
    </cfRule>
  </conditionalFormatting>
  <conditionalFormatting sqref="F15">
    <cfRule type="cellIs" dxfId="49" priority="46" operator="lessThan">
      <formula>0.1</formula>
    </cfRule>
  </conditionalFormatting>
  <conditionalFormatting sqref="F35">
    <cfRule type="cellIs" dxfId="48" priority="45" operator="lessThan">
      <formula>0.3</formula>
    </cfRule>
  </conditionalFormatting>
  <conditionalFormatting sqref="F38">
    <cfRule type="cellIs" dxfId="47" priority="44" operator="lessThan">
      <formula>0.004</formula>
    </cfRule>
  </conditionalFormatting>
  <conditionalFormatting sqref="F42">
    <cfRule type="cellIs" dxfId="46" priority="43" operator="lessThan">
      <formula>0.002</formula>
    </cfRule>
  </conditionalFormatting>
  <conditionalFormatting sqref="F45">
    <cfRule type="cellIs" dxfId="45" priority="42" operator="lessThan">
      <formula>0.05</formula>
    </cfRule>
  </conditionalFormatting>
  <conditionalFormatting sqref="F46">
    <cfRule type="cellIs" dxfId="44" priority="41" operator="lessThan">
      <formula>0.004</formula>
    </cfRule>
  </conditionalFormatting>
  <conditionalFormatting sqref="F49">
    <cfRule type="cellIs" dxfId="43" priority="40" operator="lessThan">
      <formula>0.02</formula>
    </cfRule>
  </conditionalFormatting>
  <conditionalFormatting sqref="F8">
    <cfRule type="cellIs" dxfId="42" priority="48" stopIfTrue="1" operator="lessThan">
      <formula>0.15</formula>
    </cfRule>
    <cfRule type="cellIs" dxfId="41" priority="50" stopIfTrue="1" operator="greaterThan">
      <formula>1.5</formula>
    </cfRule>
  </conditionalFormatting>
  <conditionalFormatting sqref="G42">
    <cfRule type="containsText" dxfId="40" priority="36" stopIfTrue="1" operator="containsText" text="검출">
      <formula>NOT(ISERROR(SEARCH("검출",G42)))</formula>
    </cfRule>
  </conditionalFormatting>
  <conditionalFormatting sqref="G42">
    <cfRule type="cellIs" dxfId="39" priority="38" stopIfTrue="1" operator="greaterThan">
      <formula>3</formula>
    </cfRule>
  </conditionalFormatting>
  <conditionalFormatting sqref="G42">
    <cfRule type="cellIs" dxfId="38" priority="37" stopIfTrue="1" operator="equal">
      <formula>"불검출"</formula>
    </cfRule>
  </conditionalFormatting>
  <conditionalFormatting sqref="G14">
    <cfRule type="cellIs" dxfId="37" priority="34" operator="lessThan">
      <formula>0.06</formula>
    </cfRule>
  </conditionalFormatting>
  <conditionalFormatting sqref="G15">
    <cfRule type="cellIs" dxfId="36" priority="33" operator="lessThan">
      <formula>0.1</formula>
    </cfRule>
  </conditionalFormatting>
  <conditionalFormatting sqref="G35">
    <cfRule type="cellIs" dxfId="35" priority="32" operator="lessThan">
      <formula>0.3</formula>
    </cfRule>
  </conditionalFormatting>
  <conditionalFormatting sqref="G38">
    <cfRule type="cellIs" dxfId="34" priority="31" operator="lessThan">
      <formula>0.004</formula>
    </cfRule>
  </conditionalFormatting>
  <conditionalFormatting sqref="G42">
    <cfRule type="cellIs" dxfId="33" priority="30" operator="lessThan">
      <formula>0.002</formula>
    </cfRule>
  </conditionalFormatting>
  <conditionalFormatting sqref="G45">
    <cfRule type="cellIs" dxfId="32" priority="29" operator="lessThan">
      <formula>0.05</formula>
    </cfRule>
  </conditionalFormatting>
  <conditionalFormatting sqref="G46">
    <cfRule type="cellIs" dxfId="31" priority="28" operator="lessThan">
      <formula>0.004</formula>
    </cfRule>
  </conditionalFormatting>
  <conditionalFormatting sqref="G49">
    <cfRule type="cellIs" dxfId="30" priority="27" operator="lessThan">
      <formula>0.02</formula>
    </cfRule>
  </conditionalFormatting>
  <conditionalFormatting sqref="G8">
    <cfRule type="cellIs" dxfId="29" priority="35" stopIfTrue="1" operator="lessThan">
      <formula>0.15</formula>
    </cfRule>
    <cfRule type="cellIs" dxfId="28" priority="39" stopIfTrue="1" operator="greaterThan">
      <formula>1.5</formula>
    </cfRule>
  </conditionalFormatting>
  <conditionalFormatting sqref="H42">
    <cfRule type="containsText" dxfId="27" priority="23" stopIfTrue="1" operator="containsText" text="검출">
      <formula>NOT(ISERROR(SEARCH("검출",H42)))</formula>
    </cfRule>
  </conditionalFormatting>
  <conditionalFormatting sqref="H42">
    <cfRule type="cellIs" dxfId="26" priority="25" stopIfTrue="1" operator="greaterThan">
      <formula>3</formula>
    </cfRule>
  </conditionalFormatting>
  <conditionalFormatting sqref="H42">
    <cfRule type="cellIs" dxfId="25" priority="24" stopIfTrue="1" operator="equal">
      <formula>"불검출"</formula>
    </cfRule>
  </conditionalFormatting>
  <conditionalFormatting sqref="H14">
    <cfRule type="cellIs" dxfId="24" priority="21" operator="lessThan">
      <formula>0.06</formula>
    </cfRule>
  </conditionalFormatting>
  <conditionalFormatting sqref="H15">
    <cfRule type="cellIs" dxfId="23" priority="20" operator="lessThan">
      <formula>0.1</formula>
    </cfRule>
  </conditionalFormatting>
  <conditionalFormatting sqref="H35">
    <cfRule type="cellIs" dxfId="22" priority="19" operator="lessThan">
      <formula>0.3</formula>
    </cfRule>
  </conditionalFormatting>
  <conditionalFormatting sqref="H38">
    <cfRule type="cellIs" dxfId="21" priority="18" operator="lessThan">
      <formula>0.004</formula>
    </cfRule>
  </conditionalFormatting>
  <conditionalFormatting sqref="H42">
    <cfRule type="cellIs" dxfId="20" priority="17" operator="lessThan">
      <formula>0.002</formula>
    </cfRule>
  </conditionalFormatting>
  <conditionalFormatting sqref="H45">
    <cfRule type="cellIs" dxfId="19" priority="16" operator="lessThan">
      <formula>0.05</formula>
    </cfRule>
  </conditionalFormatting>
  <conditionalFormatting sqref="H46">
    <cfRule type="cellIs" dxfId="18" priority="15" operator="lessThan">
      <formula>0.004</formula>
    </cfRule>
  </conditionalFormatting>
  <conditionalFormatting sqref="H49">
    <cfRule type="cellIs" dxfId="17" priority="14" operator="lessThan">
      <formula>0.02</formula>
    </cfRule>
  </conditionalFormatting>
  <conditionalFormatting sqref="H8">
    <cfRule type="cellIs" dxfId="16" priority="22" stopIfTrue="1" operator="lessThan">
      <formula>0.15</formula>
    </cfRule>
    <cfRule type="cellIs" dxfId="15" priority="26" stopIfTrue="1" operator="greaterThan">
      <formula>1.5</formula>
    </cfRule>
  </conditionalFormatting>
  <conditionalFormatting sqref="I42">
    <cfRule type="containsText" dxfId="14" priority="10" stopIfTrue="1" operator="containsText" text="검출">
      <formula>NOT(ISERROR(SEARCH("검출",I42)))</formula>
    </cfRule>
  </conditionalFormatting>
  <conditionalFormatting sqref="I42">
    <cfRule type="cellIs" dxfId="13" priority="12" stopIfTrue="1" operator="greaterThan">
      <formula>3</formula>
    </cfRule>
  </conditionalFormatting>
  <conditionalFormatting sqref="I42">
    <cfRule type="cellIs" dxfId="12" priority="11" stopIfTrue="1" operator="equal">
      <formula>"불검출"</formula>
    </cfRule>
  </conditionalFormatting>
  <conditionalFormatting sqref="I14">
    <cfRule type="cellIs" dxfId="11" priority="8" operator="lessThan">
      <formula>0.06</formula>
    </cfRule>
  </conditionalFormatting>
  <conditionalFormatting sqref="I15">
    <cfRule type="cellIs" dxfId="10" priority="7" operator="lessThan">
      <formula>0.1</formula>
    </cfRule>
  </conditionalFormatting>
  <conditionalFormatting sqref="I35">
    <cfRule type="cellIs" dxfId="9" priority="6" operator="lessThan">
      <formula>0.3</formula>
    </cfRule>
  </conditionalFormatting>
  <conditionalFormatting sqref="I38">
    <cfRule type="cellIs" dxfId="8" priority="5" operator="lessThan">
      <formula>0.004</formula>
    </cfRule>
  </conditionalFormatting>
  <conditionalFormatting sqref="I42">
    <cfRule type="cellIs" dxfId="7" priority="4" operator="lessThan">
      <formula>0.002</formula>
    </cfRule>
  </conditionalFormatting>
  <conditionalFormatting sqref="I45">
    <cfRule type="cellIs" dxfId="6" priority="3" operator="lessThan">
      <formula>0.05</formula>
    </cfRule>
  </conditionalFormatting>
  <conditionalFormatting sqref="I46">
    <cfRule type="cellIs" dxfId="5" priority="2" operator="lessThan">
      <formula>0.004</formula>
    </cfRule>
  </conditionalFormatting>
  <conditionalFormatting sqref="I49">
    <cfRule type="cellIs" dxfId="4" priority="1" operator="lessThan">
      <formula>0.02</formula>
    </cfRule>
  </conditionalFormatting>
  <conditionalFormatting sqref="I8">
    <cfRule type="cellIs" dxfId="3" priority="9" stopIfTrue="1" operator="lessThan">
      <formula>0.15</formula>
    </cfRule>
    <cfRule type="cellIs" dxfId="2" priority="13" stopIfTrue="1" operator="greaterThan">
      <formula>1.5</formula>
    </cfRule>
  </conditionalFormatting>
  <printOptions horizontalCentered="1" verticalCentered="1"/>
  <pageMargins left="0" right="0" top="0" bottom="0" header="0" footer="0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57"/>
  <sheetViews>
    <sheetView view="pageBreakPreview" zoomScaleNormal="100" zoomScaleSheetLayoutView="100" workbookViewId="0">
      <selection activeCell="E7" sqref="E7:G7"/>
    </sheetView>
  </sheetViews>
  <sheetFormatPr defaultRowHeight="16.5"/>
  <cols>
    <col min="1" max="1" width="6.125" style="88" customWidth="1"/>
    <col min="2" max="2" width="22" style="88" customWidth="1"/>
    <col min="3" max="3" width="11.375" style="88" customWidth="1"/>
    <col min="4" max="7" width="11" style="88" customWidth="1"/>
    <col min="8" max="16384" width="9" style="88"/>
  </cols>
  <sheetData>
    <row r="1" spans="1:7" ht="31.5">
      <c r="A1" s="205" t="s">
        <v>76</v>
      </c>
      <c r="B1" s="205"/>
      <c r="C1" s="205"/>
      <c r="D1" s="205"/>
      <c r="E1" s="205"/>
      <c r="F1" s="205"/>
      <c r="G1" s="205"/>
    </row>
    <row r="2" spans="1:7" ht="17.25" thickBot="1">
      <c r="A2" s="89"/>
      <c r="B2" s="89"/>
      <c r="C2" s="89"/>
      <c r="D2" s="90"/>
      <c r="E2" s="206" t="s">
        <v>199</v>
      </c>
      <c r="F2" s="206"/>
      <c r="G2" s="206"/>
    </row>
    <row r="3" spans="1:7" ht="27" customHeight="1">
      <c r="A3" s="207" t="s">
        <v>77</v>
      </c>
      <c r="B3" s="210" t="s">
        <v>78</v>
      </c>
      <c r="C3" s="210" t="s">
        <v>9</v>
      </c>
      <c r="D3" s="210" t="s">
        <v>79</v>
      </c>
      <c r="E3" s="210"/>
      <c r="F3" s="210"/>
      <c r="G3" s="213"/>
    </row>
    <row r="4" spans="1:7" ht="34.5" customHeight="1">
      <c r="A4" s="208"/>
      <c r="B4" s="211"/>
      <c r="C4" s="211"/>
      <c r="D4" s="125" t="s">
        <v>80</v>
      </c>
      <c r="E4" s="214" t="s">
        <v>104</v>
      </c>
      <c r="F4" s="215"/>
      <c r="G4" s="126" t="s">
        <v>110</v>
      </c>
    </row>
    <row r="5" spans="1:7" ht="34.5" customHeight="1" thickBot="1">
      <c r="A5" s="209"/>
      <c r="B5" s="212"/>
      <c r="C5" s="212"/>
      <c r="D5" s="127" t="s">
        <v>81</v>
      </c>
      <c r="E5" s="127" t="s">
        <v>82</v>
      </c>
      <c r="F5" s="127" t="s">
        <v>109</v>
      </c>
      <c r="G5" s="128" t="s">
        <v>111</v>
      </c>
    </row>
    <row r="6" spans="1:7" ht="30" customHeight="1" thickTop="1">
      <c r="A6" s="129">
        <v>1</v>
      </c>
      <c r="B6" s="130" t="s">
        <v>162</v>
      </c>
      <c r="C6" s="131" t="s">
        <v>163</v>
      </c>
      <c r="D6" s="91">
        <v>7.1</v>
      </c>
      <c r="E6" s="91">
        <v>6.5</v>
      </c>
      <c r="F6" s="91">
        <v>7.1</v>
      </c>
      <c r="G6" s="92">
        <v>7.3</v>
      </c>
    </row>
    <row r="7" spans="1:7" ht="30" customHeight="1">
      <c r="A7" s="132">
        <v>2</v>
      </c>
      <c r="B7" s="133" t="s">
        <v>195</v>
      </c>
      <c r="C7" s="134" t="s">
        <v>164</v>
      </c>
      <c r="D7" s="93">
        <v>1</v>
      </c>
      <c r="E7" s="202" t="s">
        <v>99</v>
      </c>
      <c r="F7" s="203"/>
      <c r="G7" s="204"/>
    </row>
    <row r="8" spans="1:7" ht="30" customHeight="1">
      <c r="A8" s="135">
        <v>3</v>
      </c>
      <c r="B8" s="136" t="s">
        <v>197</v>
      </c>
      <c r="C8" s="134" t="s">
        <v>164</v>
      </c>
      <c r="D8" s="94">
        <v>2.8</v>
      </c>
      <c r="E8" s="94">
        <v>2.1</v>
      </c>
      <c r="F8" s="94">
        <v>2.1</v>
      </c>
      <c r="G8" s="143" t="s">
        <v>99</v>
      </c>
    </row>
    <row r="9" spans="1:7" ht="30" customHeight="1">
      <c r="A9" s="132">
        <v>4</v>
      </c>
      <c r="B9" s="136" t="s">
        <v>98</v>
      </c>
      <c r="C9" s="134" t="s">
        <v>164</v>
      </c>
      <c r="D9" s="95">
        <v>4.0000000000000001E-3</v>
      </c>
      <c r="E9" s="95">
        <v>1.0999999999999999E-2</v>
      </c>
      <c r="F9" s="95">
        <v>8.9999999999999993E-3</v>
      </c>
      <c r="G9" s="143" t="s">
        <v>99</v>
      </c>
    </row>
    <row r="10" spans="1:7" ht="30" customHeight="1">
      <c r="A10" s="135">
        <v>5</v>
      </c>
      <c r="B10" s="136" t="s">
        <v>165</v>
      </c>
      <c r="C10" s="134" t="s">
        <v>166</v>
      </c>
      <c r="D10" s="146" t="s">
        <v>99</v>
      </c>
      <c r="E10" s="96">
        <v>5.4</v>
      </c>
      <c r="F10" s="97">
        <v>3.1</v>
      </c>
      <c r="G10" s="143" t="s">
        <v>99</v>
      </c>
    </row>
    <row r="11" spans="1:7" ht="30" customHeight="1">
      <c r="A11" s="132">
        <v>6</v>
      </c>
      <c r="B11" s="136" t="s">
        <v>167</v>
      </c>
      <c r="C11" s="134" t="s">
        <v>164</v>
      </c>
      <c r="D11" s="98">
        <v>3.2</v>
      </c>
      <c r="E11" s="98">
        <v>10.199999999999999</v>
      </c>
      <c r="F11" s="98">
        <v>1.4</v>
      </c>
      <c r="G11" s="144" t="s">
        <v>99</v>
      </c>
    </row>
    <row r="12" spans="1:7" ht="30" customHeight="1">
      <c r="A12" s="135">
        <v>7</v>
      </c>
      <c r="B12" s="136" t="s">
        <v>168</v>
      </c>
      <c r="C12" s="134" t="s">
        <v>164</v>
      </c>
      <c r="D12" s="98">
        <v>9.1999999999999993</v>
      </c>
      <c r="E12" s="98">
        <v>8.6999999999999993</v>
      </c>
      <c r="F12" s="98">
        <v>8.3000000000000007</v>
      </c>
      <c r="G12" s="145" t="s">
        <v>99</v>
      </c>
    </row>
    <row r="13" spans="1:7" ht="30" customHeight="1">
      <c r="A13" s="132">
        <v>8</v>
      </c>
      <c r="B13" s="136" t="s">
        <v>12</v>
      </c>
      <c r="C13" s="134" t="s">
        <v>196</v>
      </c>
      <c r="D13" s="99">
        <v>250</v>
      </c>
      <c r="E13" s="99">
        <v>140</v>
      </c>
      <c r="F13" s="99">
        <v>190</v>
      </c>
      <c r="G13" s="144" t="s">
        <v>99</v>
      </c>
    </row>
    <row r="14" spans="1:7" ht="30" customHeight="1" thickBot="1">
      <c r="A14" s="135">
        <v>9</v>
      </c>
      <c r="B14" s="136" t="s">
        <v>66</v>
      </c>
      <c r="C14" s="134" t="s">
        <v>196</v>
      </c>
      <c r="D14" s="99">
        <v>38</v>
      </c>
      <c r="E14" s="99">
        <v>5</v>
      </c>
      <c r="F14" s="99">
        <v>16</v>
      </c>
      <c r="G14" s="144" t="s">
        <v>99</v>
      </c>
    </row>
    <row r="15" spans="1:7" ht="30" hidden="1" customHeight="1">
      <c r="A15" s="132">
        <v>10</v>
      </c>
      <c r="B15" s="137" t="s">
        <v>25</v>
      </c>
      <c r="C15" s="134" t="s">
        <v>169</v>
      </c>
      <c r="D15" s="98" t="s">
        <v>107</v>
      </c>
      <c r="E15" s="98" t="s">
        <v>13</v>
      </c>
      <c r="F15" s="98" t="s">
        <v>13</v>
      </c>
      <c r="G15" s="87" t="s">
        <v>99</v>
      </c>
    </row>
    <row r="16" spans="1:7" ht="30" hidden="1" customHeight="1">
      <c r="A16" s="135">
        <v>11</v>
      </c>
      <c r="B16" s="137" t="s">
        <v>170</v>
      </c>
      <c r="C16" s="134" t="s">
        <v>171</v>
      </c>
      <c r="D16" s="98" t="s">
        <v>107</v>
      </c>
      <c r="E16" s="100" t="s">
        <v>13</v>
      </c>
      <c r="F16" s="100" t="s">
        <v>13</v>
      </c>
      <c r="G16" s="87" t="s">
        <v>99</v>
      </c>
    </row>
    <row r="17" spans="1:7" ht="30" hidden="1" customHeight="1">
      <c r="A17" s="132">
        <v>12</v>
      </c>
      <c r="B17" s="137" t="s">
        <v>21</v>
      </c>
      <c r="C17" s="134" t="s">
        <v>172</v>
      </c>
      <c r="D17" s="98" t="s">
        <v>107</v>
      </c>
      <c r="E17" s="95" t="s">
        <v>13</v>
      </c>
      <c r="F17" s="95" t="s">
        <v>13</v>
      </c>
      <c r="G17" s="87" t="s">
        <v>99</v>
      </c>
    </row>
    <row r="18" spans="1:7" ht="30" hidden="1" customHeight="1">
      <c r="A18" s="135">
        <v>13</v>
      </c>
      <c r="B18" s="137" t="s">
        <v>20</v>
      </c>
      <c r="C18" s="134" t="s">
        <v>172</v>
      </c>
      <c r="D18" s="98" t="s">
        <v>107</v>
      </c>
      <c r="E18" s="95" t="s">
        <v>13</v>
      </c>
      <c r="F18" s="95" t="s">
        <v>13</v>
      </c>
      <c r="G18" s="101" t="s">
        <v>99</v>
      </c>
    </row>
    <row r="19" spans="1:7" ht="30" hidden="1" customHeight="1">
      <c r="A19" s="132">
        <v>14</v>
      </c>
      <c r="B19" s="137" t="s">
        <v>173</v>
      </c>
      <c r="C19" s="134" t="s">
        <v>171</v>
      </c>
      <c r="D19" s="98" t="s">
        <v>107</v>
      </c>
      <c r="E19" s="98" t="s">
        <v>13</v>
      </c>
      <c r="F19" s="98" t="s">
        <v>13</v>
      </c>
      <c r="G19" s="102" t="s">
        <v>99</v>
      </c>
    </row>
    <row r="20" spans="1:7" ht="30" hidden="1" customHeight="1">
      <c r="A20" s="135">
        <v>15</v>
      </c>
      <c r="B20" s="137" t="s">
        <v>174</v>
      </c>
      <c r="C20" s="134" t="s">
        <v>171</v>
      </c>
      <c r="D20" s="98" t="s">
        <v>107</v>
      </c>
      <c r="E20" s="97" t="s">
        <v>13</v>
      </c>
      <c r="F20" s="97" t="s">
        <v>13</v>
      </c>
      <c r="G20" s="86" t="s">
        <v>99</v>
      </c>
    </row>
    <row r="21" spans="1:7" ht="30" hidden="1" customHeight="1">
      <c r="A21" s="132">
        <v>16</v>
      </c>
      <c r="B21" s="137" t="s">
        <v>175</v>
      </c>
      <c r="C21" s="134" t="s">
        <v>172</v>
      </c>
      <c r="D21" s="98" t="s">
        <v>107</v>
      </c>
      <c r="E21" s="103" t="s">
        <v>13</v>
      </c>
      <c r="F21" s="103" t="s">
        <v>13</v>
      </c>
      <c r="G21" s="86" t="s">
        <v>99</v>
      </c>
    </row>
    <row r="22" spans="1:7" ht="30" hidden="1" customHeight="1">
      <c r="A22" s="135">
        <v>17</v>
      </c>
      <c r="B22" s="137" t="s">
        <v>176</v>
      </c>
      <c r="C22" s="134" t="s">
        <v>172</v>
      </c>
      <c r="D22" s="98" t="s">
        <v>107</v>
      </c>
      <c r="E22" s="103" t="s">
        <v>13</v>
      </c>
      <c r="F22" s="103" t="s">
        <v>13</v>
      </c>
      <c r="G22" s="86" t="s">
        <v>99</v>
      </c>
    </row>
    <row r="23" spans="1:7" ht="30" hidden="1" customHeight="1">
      <c r="A23" s="132">
        <v>18</v>
      </c>
      <c r="B23" s="137" t="s">
        <v>177</v>
      </c>
      <c r="C23" s="134" t="s">
        <v>178</v>
      </c>
      <c r="D23" s="98" t="s">
        <v>107</v>
      </c>
      <c r="E23" s="104" t="s">
        <v>13</v>
      </c>
      <c r="F23" s="104" t="s">
        <v>13</v>
      </c>
      <c r="G23" s="105" t="s">
        <v>99</v>
      </c>
    </row>
    <row r="24" spans="1:7" ht="30" hidden="1" customHeight="1">
      <c r="A24" s="135">
        <v>19</v>
      </c>
      <c r="B24" s="137" t="s">
        <v>103</v>
      </c>
      <c r="C24" s="134" t="s">
        <v>164</v>
      </c>
      <c r="D24" s="104">
        <v>0</v>
      </c>
      <c r="E24" s="104">
        <v>0</v>
      </c>
      <c r="F24" s="104">
        <v>0</v>
      </c>
      <c r="G24" s="105" t="s">
        <v>99</v>
      </c>
    </row>
    <row r="25" spans="1:7" ht="30" hidden="1" customHeight="1">
      <c r="A25" s="132">
        <v>20</v>
      </c>
      <c r="B25" s="137" t="s">
        <v>19</v>
      </c>
      <c r="C25" s="134" t="s">
        <v>164</v>
      </c>
      <c r="D25" s="98" t="s">
        <v>107</v>
      </c>
      <c r="E25" s="98" t="s">
        <v>107</v>
      </c>
      <c r="F25" s="98" t="s">
        <v>107</v>
      </c>
      <c r="G25" s="106" t="s">
        <v>99</v>
      </c>
    </row>
    <row r="26" spans="1:7" ht="30" hidden="1" customHeight="1">
      <c r="A26" s="135">
        <v>21</v>
      </c>
      <c r="B26" s="137" t="s">
        <v>23</v>
      </c>
      <c r="C26" s="134" t="s">
        <v>164</v>
      </c>
      <c r="D26" s="107">
        <v>7.0000000000000007E-2</v>
      </c>
      <c r="E26" s="107">
        <v>0.15</v>
      </c>
      <c r="F26" s="107">
        <v>0.05</v>
      </c>
      <c r="G26" s="108" t="s">
        <v>99</v>
      </c>
    </row>
    <row r="27" spans="1:7" ht="30" hidden="1" customHeight="1">
      <c r="A27" s="132">
        <v>22</v>
      </c>
      <c r="B27" s="137" t="s">
        <v>24</v>
      </c>
      <c r="C27" s="134" t="s">
        <v>164</v>
      </c>
      <c r="D27" s="107">
        <v>0.7</v>
      </c>
      <c r="E27" s="107">
        <v>0.5</v>
      </c>
      <c r="F27" s="107">
        <v>0.5</v>
      </c>
      <c r="G27" s="108" t="s">
        <v>99</v>
      </c>
    </row>
    <row r="28" spans="1:7" ht="30" hidden="1" customHeight="1">
      <c r="A28" s="135">
        <v>23</v>
      </c>
      <c r="B28" s="137" t="s">
        <v>32</v>
      </c>
      <c r="C28" s="134" t="s">
        <v>164</v>
      </c>
      <c r="D28" s="98" t="s">
        <v>107</v>
      </c>
      <c r="E28" s="98" t="s">
        <v>107</v>
      </c>
      <c r="F28" s="98" t="s">
        <v>107</v>
      </c>
      <c r="G28" s="108" t="s">
        <v>99</v>
      </c>
    </row>
    <row r="29" spans="1:7" ht="30" hidden="1" customHeight="1">
      <c r="A29" s="132">
        <v>24</v>
      </c>
      <c r="B29" s="137" t="s">
        <v>179</v>
      </c>
      <c r="C29" s="134" t="s">
        <v>164</v>
      </c>
      <c r="D29" s="98" t="s">
        <v>107</v>
      </c>
      <c r="E29" s="98" t="s">
        <v>107</v>
      </c>
      <c r="F29" s="98" t="s">
        <v>107</v>
      </c>
      <c r="G29" s="106" t="s">
        <v>99</v>
      </c>
    </row>
    <row r="30" spans="1:7" ht="30" hidden="1" customHeight="1">
      <c r="A30" s="135">
        <v>25</v>
      </c>
      <c r="B30" s="137" t="s">
        <v>34</v>
      </c>
      <c r="C30" s="134" t="s">
        <v>180</v>
      </c>
      <c r="D30" s="98" t="s">
        <v>107</v>
      </c>
      <c r="E30" s="98" t="s">
        <v>107</v>
      </c>
      <c r="F30" s="98" t="s">
        <v>107</v>
      </c>
      <c r="G30" s="106" t="s">
        <v>99</v>
      </c>
    </row>
    <row r="31" spans="1:7" ht="30" hidden="1" customHeight="1">
      <c r="A31" s="132">
        <v>26</v>
      </c>
      <c r="B31" s="137" t="s">
        <v>35</v>
      </c>
      <c r="C31" s="134" t="s">
        <v>164</v>
      </c>
      <c r="D31" s="98" t="s">
        <v>107</v>
      </c>
      <c r="E31" s="98" t="s">
        <v>107</v>
      </c>
      <c r="F31" s="98" t="s">
        <v>107</v>
      </c>
      <c r="G31" s="106" t="s">
        <v>99</v>
      </c>
    </row>
    <row r="32" spans="1:7" ht="30" hidden="1" customHeight="1">
      <c r="A32" s="135">
        <v>27</v>
      </c>
      <c r="B32" s="137" t="s">
        <v>26</v>
      </c>
      <c r="C32" s="134" t="s">
        <v>164</v>
      </c>
      <c r="D32" s="98" t="s">
        <v>107</v>
      </c>
      <c r="E32" s="98" t="s">
        <v>107</v>
      </c>
      <c r="F32" s="98" t="s">
        <v>107</v>
      </c>
      <c r="G32" s="106" t="s">
        <v>99</v>
      </c>
    </row>
    <row r="33" spans="1:7" ht="30" hidden="1" customHeight="1">
      <c r="A33" s="132">
        <v>28</v>
      </c>
      <c r="B33" s="137" t="s">
        <v>42</v>
      </c>
      <c r="C33" s="134" t="s">
        <v>181</v>
      </c>
      <c r="D33" s="98" t="s">
        <v>107</v>
      </c>
      <c r="E33" s="98" t="s">
        <v>107</v>
      </c>
      <c r="F33" s="98" t="s">
        <v>107</v>
      </c>
      <c r="G33" s="106" t="s">
        <v>99</v>
      </c>
    </row>
    <row r="34" spans="1:7" ht="30" hidden="1" customHeight="1">
      <c r="A34" s="135">
        <v>29</v>
      </c>
      <c r="B34" s="137" t="s">
        <v>182</v>
      </c>
      <c r="C34" s="134" t="s">
        <v>183</v>
      </c>
      <c r="D34" s="98" t="s">
        <v>107</v>
      </c>
      <c r="E34" s="98" t="s">
        <v>107</v>
      </c>
      <c r="F34" s="98" t="s">
        <v>107</v>
      </c>
      <c r="G34" s="106" t="s">
        <v>99</v>
      </c>
    </row>
    <row r="35" spans="1:7" ht="30" hidden="1" customHeight="1">
      <c r="A35" s="132">
        <v>30</v>
      </c>
      <c r="B35" s="137" t="s">
        <v>36</v>
      </c>
      <c r="C35" s="134" t="s">
        <v>184</v>
      </c>
      <c r="D35" s="98" t="s">
        <v>107</v>
      </c>
      <c r="E35" s="98" t="s">
        <v>107</v>
      </c>
      <c r="F35" s="98" t="s">
        <v>107</v>
      </c>
      <c r="G35" s="106" t="s">
        <v>99</v>
      </c>
    </row>
    <row r="36" spans="1:7" ht="30" hidden="1" customHeight="1">
      <c r="A36" s="135">
        <v>31</v>
      </c>
      <c r="B36" s="137" t="s">
        <v>37</v>
      </c>
      <c r="C36" s="134" t="s">
        <v>185</v>
      </c>
      <c r="D36" s="98" t="s">
        <v>107</v>
      </c>
      <c r="E36" s="98" t="s">
        <v>107</v>
      </c>
      <c r="F36" s="98" t="s">
        <v>107</v>
      </c>
      <c r="G36" s="106" t="s">
        <v>99</v>
      </c>
    </row>
    <row r="37" spans="1:7" ht="30" hidden="1" customHeight="1">
      <c r="A37" s="132">
        <v>32</v>
      </c>
      <c r="B37" s="137" t="s">
        <v>65</v>
      </c>
      <c r="C37" s="134" t="s">
        <v>186</v>
      </c>
      <c r="D37" s="104">
        <v>8.9999999999999993E-3</v>
      </c>
      <c r="E37" s="104">
        <v>4.0000000000000001E-3</v>
      </c>
      <c r="F37" s="104">
        <v>6.0000000000000001E-3</v>
      </c>
      <c r="G37" s="106" t="s">
        <v>99</v>
      </c>
    </row>
    <row r="38" spans="1:7" ht="30" hidden="1" customHeight="1">
      <c r="A38" s="135">
        <v>33</v>
      </c>
      <c r="B38" s="137" t="s">
        <v>187</v>
      </c>
      <c r="C38" s="134" t="s">
        <v>188</v>
      </c>
      <c r="D38" s="98" t="s">
        <v>107</v>
      </c>
      <c r="E38" s="98" t="s">
        <v>107</v>
      </c>
      <c r="F38" s="98" t="s">
        <v>107</v>
      </c>
      <c r="G38" s="106" t="s">
        <v>99</v>
      </c>
    </row>
    <row r="39" spans="1:7" ht="30" hidden="1" customHeight="1">
      <c r="A39" s="132">
        <v>34</v>
      </c>
      <c r="B39" s="137" t="s">
        <v>189</v>
      </c>
      <c r="C39" s="134" t="s">
        <v>184</v>
      </c>
      <c r="D39" s="98" t="s">
        <v>107</v>
      </c>
      <c r="E39" s="104">
        <v>5.9999999999999995E-4</v>
      </c>
      <c r="F39" s="104">
        <v>5.9999999999999995E-4</v>
      </c>
      <c r="G39" s="106" t="s">
        <v>99</v>
      </c>
    </row>
    <row r="40" spans="1:7" ht="30" hidden="1" customHeight="1">
      <c r="A40" s="135">
        <v>35</v>
      </c>
      <c r="B40" s="137" t="s">
        <v>69</v>
      </c>
      <c r="C40" s="134" t="s">
        <v>171</v>
      </c>
      <c r="D40" s="98" t="s">
        <v>107</v>
      </c>
      <c r="E40" s="98" t="s">
        <v>107</v>
      </c>
      <c r="F40" s="98" t="s">
        <v>107</v>
      </c>
      <c r="G40" s="106" t="s">
        <v>99</v>
      </c>
    </row>
    <row r="41" spans="1:7" ht="30" hidden="1" customHeight="1">
      <c r="A41" s="132">
        <v>36</v>
      </c>
      <c r="B41" s="137" t="s">
        <v>190</v>
      </c>
      <c r="C41" s="134" t="s">
        <v>178</v>
      </c>
      <c r="D41" s="98" t="s">
        <v>107</v>
      </c>
      <c r="E41" s="98" t="s">
        <v>107</v>
      </c>
      <c r="F41" s="98" t="s">
        <v>107</v>
      </c>
      <c r="G41" s="106" t="s">
        <v>99</v>
      </c>
    </row>
    <row r="42" spans="1:7" ht="30" hidden="1" customHeight="1">
      <c r="A42" s="135">
        <v>37</v>
      </c>
      <c r="B42" s="137" t="s">
        <v>191</v>
      </c>
      <c r="C42" s="134" t="s">
        <v>192</v>
      </c>
      <c r="D42" s="98" t="s">
        <v>107</v>
      </c>
      <c r="E42" s="98" t="s">
        <v>107</v>
      </c>
      <c r="F42" s="98" t="s">
        <v>107</v>
      </c>
      <c r="G42" s="106" t="s">
        <v>99</v>
      </c>
    </row>
    <row r="43" spans="1:7" ht="30" hidden="1" customHeight="1">
      <c r="A43" s="132">
        <v>38</v>
      </c>
      <c r="B43" s="137" t="s">
        <v>58</v>
      </c>
      <c r="C43" s="134" t="s">
        <v>164</v>
      </c>
      <c r="D43" s="109">
        <v>3.5900000000000001E-2</v>
      </c>
      <c r="E43" s="109">
        <v>0.25600000000000001</v>
      </c>
      <c r="F43" s="109">
        <v>4.8000000000000001E-2</v>
      </c>
      <c r="G43" s="106" t="s">
        <v>99</v>
      </c>
    </row>
    <row r="44" spans="1:7" ht="30" hidden="1" customHeight="1">
      <c r="A44" s="138">
        <v>39</v>
      </c>
      <c r="B44" s="139" t="s">
        <v>59</v>
      </c>
      <c r="C44" s="140" t="s">
        <v>164</v>
      </c>
      <c r="D44" s="110">
        <v>1.1299999999999999E-2</v>
      </c>
      <c r="E44" s="110">
        <v>6.9000000000000006E-2</v>
      </c>
      <c r="F44" s="110">
        <v>1.3899999999999999E-2</v>
      </c>
      <c r="G44" s="111" t="s">
        <v>99</v>
      </c>
    </row>
    <row r="45" spans="1:7" ht="30" hidden="1" customHeight="1" thickBot="1">
      <c r="A45" s="141">
        <v>40</v>
      </c>
      <c r="B45" s="139" t="s">
        <v>193</v>
      </c>
      <c r="C45" s="140" t="s">
        <v>164</v>
      </c>
      <c r="D45" s="192" t="s">
        <v>105</v>
      </c>
      <c r="E45" s="193"/>
      <c r="F45" s="194"/>
      <c r="G45" s="111" t="s">
        <v>107</v>
      </c>
    </row>
    <row r="46" spans="1:7" ht="17.25" thickTop="1">
      <c r="A46" s="195" t="s">
        <v>83</v>
      </c>
      <c r="B46" s="196"/>
      <c r="C46" s="196" t="s">
        <v>84</v>
      </c>
      <c r="D46" s="147" t="str" cm="1">
        <f t="array" ref="D46">_xlfn.IFS(AND(D7&lt;=1,D8&lt;=2),"매우좋음",AND(D7&lt;=2,D8&lt;=3),"좋음",AND(D7&lt;=3,D8&lt;=4),"약간좋음",AND(D7&lt;=4,D8&lt;=5),"보통")</f>
        <v>좋음</v>
      </c>
      <c r="E46" s="147" t="str" cm="1">
        <f t="array" ref="E46">_xlfn.IFS(E8&lt;=2,"매우좋음",E8&lt;=3,"좋음",E8&lt;=4,"약간좋음",E8&lt;=5,"보통")</f>
        <v>좋음</v>
      </c>
      <c r="F46" s="112" t="s">
        <v>194</v>
      </c>
      <c r="G46" s="113" t="s">
        <v>108</v>
      </c>
    </row>
    <row r="47" spans="1:7">
      <c r="A47" s="197"/>
      <c r="B47" s="198"/>
      <c r="C47" s="201"/>
      <c r="D47" s="148" t="str" cm="1">
        <f t="array" ref="D47">_xlfn.IFS(D46="매우좋음","Ia",D46="좋음","Ib",D46="약간좋음","II",D46="보통","III")</f>
        <v>Ib</v>
      </c>
      <c r="E47" s="148" t="str" cm="1">
        <f t="array" ref="E47">_xlfn.IFS(E46="매우좋음","Ia",E46="좋음","Ib",E46="약간좋음","II",E46="보통","III")</f>
        <v>Ib</v>
      </c>
      <c r="F47" s="148" t="str" cm="1">
        <f t="array" ref="F47">_xlfn.IFS(F46="매우좋음","Ia",F46="좋음","Ib",F46="약간좋음","II",F46="보통","III")</f>
        <v>Ib</v>
      </c>
      <c r="G47" s="148" t="str" cm="1">
        <f t="array" ref="G47">_xlfn.IFS(G46="매우좋음","Ia",G46="좋음","Ib",G46="약간좋음","II",G46="보통","III")</f>
        <v>Ia</v>
      </c>
    </row>
    <row r="48" spans="1:7" ht="60" customHeight="1" thickBot="1">
      <c r="A48" s="199"/>
      <c r="B48" s="200"/>
      <c r="C48" s="142" t="s">
        <v>85</v>
      </c>
      <c r="D48" s="114"/>
      <c r="E48" s="114"/>
      <c r="F48" s="114"/>
      <c r="G48" s="115"/>
    </row>
    <row r="49" spans="1:7">
      <c r="A49" s="185" t="s">
        <v>154</v>
      </c>
      <c r="B49" s="186"/>
      <c r="C49" s="189" t="s">
        <v>80</v>
      </c>
      <c r="D49" s="189"/>
      <c r="E49" s="189" t="s">
        <v>132</v>
      </c>
      <c r="F49" s="189"/>
      <c r="G49" s="116" t="s">
        <v>133</v>
      </c>
    </row>
    <row r="50" spans="1:7" ht="17.25" thickBot="1">
      <c r="A50" s="187"/>
      <c r="B50" s="188"/>
      <c r="C50" s="117" t="s">
        <v>134</v>
      </c>
      <c r="D50" s="117" t="s">
        <v>135</v>
      </c>
      <c r="E50" s="190" t="s">
        <v>135</v>
      </c>
      <c r="F50" s="190"/>
      <c r="G50" s="117" t="s">
        <v>136</v>
      </c>
    </row>
    <row r="51" spans="1:7" ht="17.25" thickTop="1">
      <c r="A51" s="118"/>
      <c r="B51" s="119" t="s">
        <v>155</v>
      </c>
      <c r="C51" s="120" t="s">
        <v>137</v>
      </c>
      <c r="D51" s="120" t="s">
        <v>138</v>
      </c>
      <c r="E51" s="191" t="s">
        <v>138</v>
      </c>
      <c r="F51" s="191"/>
      <c r="G51" s="120" t="s">
        <v>139</v>
      </c>
    </row>
    <row r="52" spans="1:7">
      <c r="A52" s="118"/>
      <c r="B52" s="119" t="s">
        <v>156</v>
      </c>
      <c r="C52" s="121" t="s">
        <v>138</v>
      </c>
      <c r="D52" s="121" t="s">
        <v>140</v>
      </c>
      <c r="E52" s="184" t="s">
        <v>140</v>
      </c>
      <c r="F52" s="184"/>
      <c r="G52" s="122"/>
    </row>
    <row r="53" spans="1:7">
      <c r="A53" s="118"/>
      <c r="B53" s="119" t="s">
        <v>157</v>
      </c>
      <c r="C53" s="121" t="s">
        <v>140</v>
      </c>
      <c r="D53" s="121" t="s">
        <v>141</v>
      </c>
      <c r="E53" s="184" t="s">
        <v>141</v>
      </c>
      <c r="F53" s="184"/>
      <c r="G53" s="122"/>
    </row>
    <row r="54" spans="1:7">
      <c r="A54" s="118"/>
      <c r="B54" s="119" t="s">
        <v>158</v>
      </c>
      <c r="C54" s="121" t="s">
        <v>142</v>
      </c>
      <c r="D54" s="121" t="s">
        <v>142</v>
      </c>
      <c r="E54" s="184" t="s">
        <v>142</v>
      </c>
      <c r="F54" s="184"/>
      <c r="G54" s="122"/>
    </row>
    <row r="55" spans="1:7">
      <c r="A55" s="118"/>
      <c r="B55" s="119" t="s">
        <v>159</v>
      </c>
      <c r="C55" s="121" t="s">
        <v>143</v>
      </c>
      <c r="D55" s="121" t="s">
        <v>144</v>
      </c>
      <c r="E55" s="184" t="s">
        <v>144</v>
      </c>
      <c r="F55" s="184"/>
      <c r="G55" s="122"/>
    </row>
    <row r="56" spans="1:7">
      <c r="A56" s="118"/>
      <c r="B56" s="119" t="s">
        <v>160</v>
      </c>
      <c r="C56" s="121" t="s">
        <v>145</v>
      </c>
      <c r="D56" s="121" t="s">
        <v>143</v>
      </c>
      <c r="E56" s="184" t="s">
        <v>143</v>
      </c>
      <c r="F56" s="184"/>
      <c r="G56" s="122"/>
    </row>
    <row r="57" spans="1:7">
      <c r="A57" s="123"/>
      <c r="B57" s="124" t="s">
        <v>161</v>
      </c>
      <c r="C57" s="121" t="s">
        <v>146</v>
      </c>
      <c r="D57" s="121" t="s">
        <v>147</v>
      </c>
      <c r="E57" s="184" t="s">
        <v>147</v>
      </c>
      <c r="F57" s="184"/>
      <c r="G57" s="122"/>
    </row>
  </sheetData>
  <sheetProtection formatCells="0" formatColumns="0" formatRows="0" insertColumns="0" insertRows="0" insertHyperlinks="0" deleteColumns="0" deleteRows="0" sort="0" autoFilter="0" pivotTables="0"/>
  <mergeCells count="22">
    <mergeCell ref="D45:F45"/>
    <mergeCell ref="A46:B48"/>
    <mergeCell ref="C46:C47"/>
    <mergeCell ref="E7:G7"/>
    <mergeCell ref="A1:G1"/>
    <mergeCell ref="E2:G2"/>
    <mergeCell ref="A3:A5"/>
    <mergeCell ref="B3:B5"/>
    <mergeCell ref="C3:C5"/>
    <mergeCell ref="D3:G3"/>
    <mergeCell ref="E4:F4"/>
    <mergeCell ref="A49:B50"/>
    <mergeCell ref="C49:D49"/>
    <mergeCell ref="E49:F49"/>
    <mergeCell ref="E50:F50"/>
    <mergeCell ref="E51:F51"/>
    <mergeCell ref="E57:F57"/>
    <mergeCell ref="E52:F52"/>
    <mergeCell ref="E53:F53"/>
    <mergeCell ref="E54:F54"/>
    <mergeCell ref="E55:F55"/>
    <mergeCell ref="E56:F56"/>
  </mergeCells>
  <phoneticPr fontId="4" type="noConversion"/>
  <conditionalFormatting sqref="D1:G6 D7:E7 G45 D45:D47 D8:G44 D46:G48">
    <cfRule type="cellIs" dxfId="1" priority="1" operator="equal">
      <formula>"해당없음"</formula>
    </cfRule>
    <cfRule type="cellIs" dxfId="0" priority="2" operator="equal">
      <formula>"불검출"</formula>
    </cfRule>
  </conditionalFormatting>
  <printOptions horizontalCentered="1" verticalCentered="1"/>
  <pageMargins left="0" right="0" top="0" bottom="0" header="0" footer="0"/>
  <pageSetup paperSize="9" orientation="portrait" r:id="rId1"/>
  <rowBreaks count="1" manualBreakCount="1">
    <brk id="2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J11"/>
  <sheetViews>
    <sheetView workbookViewId="0"/>
  </sheetViews>
  <sheetFormatPr defaultRowHeight="16.5"/>
  <cols>
    <col min="1" max="1" width="2.125" customWidth="1"/>
    <col min="2" max="8" width="12.75" customWidth="1"/>
    <col min="9" max="9" width="13.625" customWidth="1"/>
    <col min="10" max="10" width="17.25" customWidth="1"/>
  </cols>
  <sheetData>
    <row r="2" spans="1:10" ht="32.25" customHeight="1">
      <c r="A2" s="28"/>
      <c r="B2" s="217" t="s">
        <v>86</v>
      </c>
      <c r="C2" s="218"/>
      <c r="D2" s="218"/>
      <c r="E2" s="218"/>
      <c r="F2" s="218"/>
      <c r="G2" s="218"/>
      <c r="H2" s="218"/>
      <c r="I2" s="218"/>
      <c r="J2" s="219"/>
    </row>
    <row r="3" spans="1:10" ht="63.75" customHeight="1">
      <c r="A3" s="28"/>
      <c r="B3" s="220" t="s">
        <v>112</v>
      </c>
      <c r="C3" s="221"/>
      <c r="D3" s="221"/>
      <c r="E3" s="221"/>
      <c r="F3" s="221"/>
      <c r="G3" s="221"/>
      <c r="H3" s="221"/>
      <c r="I3" s="221"/>
      <c r="J3" s="222"/>
    </row>
    <row r="4" spans="1:10" ht="30.75" customHeight="1">
      <c r="A4" s="28"/>
      <c r="B4" s="223" t="s">
        <v>100</v>
      </c>
      <c r="C4" s="224"/>
      <c r="D4" s="224"/>
      <c r="E4" s="224"/>
      <c r="F4" s="224"/>
      <c r="G4" s="224"/>
      <c r="H4" s="224"/>
      <c r="I4" s="224"/>
      <c r="J4" s="225"/>
    </row>
    <row r="5" spans="1:10" ht="74.25" customHeight="1">
      <c r="A5" s="29"/>
      <c r="B5" s="226" t="s">
        <v>114</v>
      </c>
      <c r="C5" s="226"/>
      <c r="D5" s="226"/>
      <c r="E5" s="226"/>
      <c r="F5" s="226"/>
      <c r="G5" s="226"/>
      <c r="H5" s="226"/>
      <c r="I5" s="226"/>
      <c r="J5" s="226"/>
    </row>
    <row r="6" spans="1:10" ht="7.5" customHeight="1">
      <c r="A6" s="29"/>
      <c r="B6" s="30"/>
      <c r="C6" s="30"/>
      <c r="D6" s="30"/>
      <c r="E6" s="30"/>
      <c r="F6" s="30"/>
      <c r="G6" s="30"/>
      <c r="H6" s="30"/>
      <c r="I6" s="30"/>
      <c r="J6" s="30"/>
    </row>
    <row r="7" spans="1:10" ht="266.25" customHeight="1">
      <c r="A7" s="29"/>
      <c r="B7" s="227" t="s">
        <v>113</v>
      </c>
      <c r="C7" s="228"/>
      <c r="D7" s="228"/>
      <c r="E7" s="228"/>
      <c r="F7" s="228"/>
      <c r="G7" s="228"/>
      <c r="H7" s="228"/>
      <c r="I7" s="228"/>
      <c r="J7" s="229"/>
    </row>
    <row r="8" spans="1:10" ht="27.75" customHeight="1">
      <c r="A8" s="29"/>
      <c r="B8" s="31" t="s">
        <v>75</v>
      </c>
      <c r="C8" s="32"/>
      <c r="D8" s="32"/>
      <c r="E8" s="32"/>
      <c r="F8" s="32"/>
      <c r="G8" s="32"/>
      <c r="H8" s="32"/>
      <c r="I8" s="32"/>
      <c r="J8" s="32"/>
    </row>
    <row r="9" spans="1:10" ht="24" customHeight="1">
      <c r="A9" s="29"/>
      <c r="B9" s="33" t="s">
        <v>87</v>
      </c>
      <c r="C9" s="33"/>
      <c r="D9" s="33" t="s">
        <v>88</v>
      </c>
      <c r="E9" s="33"/>
      <c r="F9" s="34"/>
      <c r="G9" s="34"/>
      <c r="H9" s="34"/>
      <c r="I9" s="34"/>
      <c r="J9" s="34"/>
    </row>
    <row r="10" spans="1:10">
      <c r="A10" s="29"/>
      <c r="B10" s="35" t="s">
        <v>89</v>
      </c>
      <c r="C10" s="36"/>
      <c r="D10" s="36"/>
      <c r="E10" s="36"/>
      <c r="F10" s="36"/>
      <c r="G10" s="36"/>
      <c r="H10" s="36"/>
      <c r="I10" s="36"/>
      <c r="J10" s="36"/>
    </row>
    <row r="11" spans="1:10" ht="31.5">
      <c r="A11" s="29"/>
      <c r="B11" s="216" t="s">
        <v>90</v>
      </c>
      <c r="C11" s="216"/>
      <c r="D11" s="216"/>
      <c r="E11" s="216"/>
      <c r="F11" s="216"/>
      <c r="G11" s="216"/>
      <c r="H11" s="216"/>
      <c r="I11" s="216"/>
      <c r="J11" s="216"/>
    </row>
  </sheetData>
  <mergeCells count="6">
    <mergeCell ref="B11:J11"/>
    <mergeCell ref="B2:J2"/>
    <mergeCell ref="B3:J3"/>
    <mergeCell ref="B4:J4"/>
    <mergeCell ref="B5:J5"/>
    <mergeCell ref="B7:J7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정수</vt:lpstr>
      <vt:lpstr>원수</vt:lpstr>
      <vt:lpstr>홍보</vt:lpstr>
      <vt:lpstr>원수!Print_Area</vt:lpstr>
      <vt:lpstr>정수!Print_Area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</dc:creator>
  <cp:lastModifiedBy>Angel</cp:lastModifiedBy>
  <cp:lastPrinted>2025-07-16T08:05:51Z</cp:lastPrinted>
  <dcterms:created xsi:type="dcterms:W3CDTF">2022-05-08T07:29:57Z</dcterms:created>
  <dcterms:modified xsi:type="dcterms:W3CDTF">2026-06-18T00:47:28Z</dcterms:modified>
</cp:coreProperties>
</file>